
<file path=[Content_Types].xml><?xml version="1.0" encoding="utf-8"?>
<Types xmlns="http://schemas.openxmlformats.org/package/2006/content-types">
  <Default Extension="vml" ContentType="application/vnd.openxmlformats-officedocument.vmlDrawing"/>
  <Default Extension="bin" ContentType="application/vnd.openxmlformats-officedocument.oleObject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media/image1.svg" ContentType="image/svg+xml"/>
  <Override PartName="/xl/media/image2.svg" ContentType="image/sv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.xml" ContentType="application/vnd.openxmlformats-officedocument.spreadsheetml.worksheet+xml"/>
  <Override PartName="/xl/worksheets/sheet30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925" windowHeight="9840" tabRatio="853" firstSheet="8" activeTab="14"/>
  </bookViews>
  <sheets>
    <sheet name="设计思路" sheetId="5" r:id="rId1"/>
    <sheet name="经济框架" sheetId="21" r:id="rId2"/>
    <sheet name="开始游戏" sheetId="23" r:id="rId3"/>
    <sheet name="主体" sheetId="3" r:id="rId4"/>
    <sheet name="桃园" sheetId="7" r:id="rId5"/>
    <sheet name="主城" sheetId="6" r:id="rId6"/>
    <sheet name="战役选择-讨伐叛逆" sheetId="18" r:id="rId7"/>
    <sheet name="战役-讨伐叛逆" sheetId="19" r:id="rId8"/>
    <sheet name="战斗规则" sheetId="1" r:id="rId9"/>
    <sheet name="属性、状态" sheetId="41" r:id="rId10"/>
    <sheet name="兵种" sheetId="40" r:id="rId11"/>
    <sheet name="兵种系" sheetId="33" r:id="rId12"/>
    <sheet name="武将" sheetId="34" r:id="rId13"/>
    <sheet name="武将觉醒" sheetId="28" r:id="rId14"/>
    <sheet name="霸业" sheetId="42" r:id="rId15"/>
    <sheet name="羁绊" sheetId="39" r:id="rId16"/>
    <sheet name="每日随机任务" sheetId="38" r:id="rId17"/>
    <sheet name="商人" sheetId="32" r:id="rId18"/>
    <sheet name="扫荡" sheetId="37" r:id="rId19"/>
    <sheet name="桃园答题" sheetId="30" r:id="rId20"/>
    <sheet name="购买体力" sheetId="31" r:id="rId21"/>
    <sheet name="非战斗事件" sheetId="25" r:id="rId22"/>
    <sheet name="竞技场、排行榜" sheetId="20" r:id="rId23"/>
    <sheet name="BOSS战" sheetId="8" r:id="rId24"/>
    <sheet name="帮派战" sheetId="22" r:id="rId25"/>
    <sheet name="art" sheetId="4" r:id="rId26"/>
    <sheet name="资源" sheetId="12" r:id="rId27"/>
    <sheet name="科技树" sheetId="10" r:id="rId28"/>
    <sheet name="战役选择-诸侯割据" sheetId="2" r:id="rId29"/>
    <sheet name="战役-诸侯割据" sheetId="9" r:id="rId30"/>
  </sheets>
  <calcPr calcId="144525"/>
</workbook>
</file>

<file path=xl/sharedStrings.xml><?xml version="1.0" encoding="utf-8"?>
<sst xmlns="http://schemas.openxmlformats.org/spreadsheetml/2006/main" count="1948" uniqueCount="1316">
  <si>
    <t>数值模型</t>
  </si>
  <si>
    <t>以塔和武将为核心的对内最优策略</t>
  </si>
  <si>
    <t>货币</t>
  </si>
  <si>
    <t>玩法</t>
  </si>
  <si>
    <t>奖励</t>
  </si>
  <si>
    <t>养成单位</t>
  </si>
  <si>
    <t>养成</t>
  </si>
  <si>
    <t>按时长自动恢复</t>
  </si>
  <si>
    <t>战令</t>
  </si>
  <si>
    <t>战役</t>
  </si>
  <si>
    <t>玩家经验</t>
  </si>
  <si>
    <t>玩家等级</t>
  </si>
  <si>
    <t>自动升级</t>
  </si>
  <si>
    <t>战役宝箱</t>
  </si>
  <si>
    <t>付费</t>
  </si>
  <si>
    <t>玉阙</t>
  </si>
  <si>
    <t>桃园</t>
  </si>
  <si>
    <t>商城宝箱</t>
  </si>
  <si>
    <t>战斗单位碎片</t>
  </si>
  <si>
    <t>每日免费获得3张</t>
  </si>
  <si>
    <t>竞技场挑战券</t>
  </si>
  <si>
    <t>竞技场</t>
  </si>
  <si>
    <t>竞技场宝箱</t>
  </si>
  <si>
    <t>BOSS挑战券</t>
  </si>
  <si>
    <t>BOSS战</t>
  </si>
  <si>
    <t>BOSS战宝箱</t>
  </si>
  <si>
    <t>战斗单位的合成与升级</t>
  </si>
  <si>
    <t>元宝</t>
  </si>
  <si>
    <t>？？？货币配置表</t>
  </si>
  <si>
    <t>首次进入游戏</t>
  </si>
  <si>
    <t>选择势力</t>
  </si>
  <si>
    <t>开始游戏</t>
  </si>
  <si>
    <t>账号登陆</t>
  </si>
  <si>
    <t>弹窗</t>
  </si>
  <si>
    <t>玩家信息</t>
  </si>
  <si>
    <t>玩家名</t>
  </si>
  <si>
    <t>点击玩家名，弹出窗口。玩家可在窗口中改名</t>
  </si>
  <si>
    <t>改名花费</t>
  </si>
  <si>
    <t>随机名</t>
  </si>
  <si>
    <t>等级</t>
  </si>
  <si>
    <t>升级经验</t>
  </si>
  <si>
    <t>武将出战数</t>
  </si>
  <si>
    <t>辅助出战数</t>
  </si>
  <si>
    <t>玩家初始1级。经验满后，自动升级</t>
  </si>
  <si>
    <t>玩家等级提升后，可开启更多的出战数</t>
  </si>
  <si>
    <t>出战数限制带入战役的战斗单位数量上限</t>
  </si>
  <si>
    <t>玩家资源</t>
  </si>
  <si>
    <t>初始给100</t>
  </si>
  <si>
    <t>用来开启付费宝箱。充值可获得；宝箱中产出少量</t>
  </si>
  <si>
    <t>初始给1000</t>
  </si>
  <si>
    <t>合成和升级战斗单位时所需。宝箱中产出；花费玉阙可直接购买</t>
  </si>
  <si>
    <t>初始给60</t>
  </si>
  <si>
    <t>每次战役消耗10点</t>
  </si>
  <si>
    <t>每小时自动恢复5点，上限60点；花费玉阙可直接购买</t>
  </si>
  <si>
    <t>每天获得3张。可花费玉阙购买有限次数</t>
  </si>
  <si>
    <t>每天早上8点重置</t>
  </si>
  <si>
    <t>页面</t>
  </si>
  <si>
    <t>主城</t>
  </si>
  <si>
    <t>免费酒坛</t>
  </si>
  <si>
    <t>可开出少量元宝、稀有度1~4单位碎片</t>
  </si>
  <si>
    <t>每隔1小时开启1个，每天可开启10个</t>
  </si>
  <si>
    <t>无双宝箱</t>
  </si>
  <si>
    <t>可开出中量元宝、稀有度2~5单位碎片</t>
  </si>
  <si>
    <t>108玉阙一次</t>
  </si>
  <si>
    <t>3天免费开一次</t>
  </si>
  <si>
    <t>战役、成就玩法中产出钥匙</t>
  </si>
  <si>
    <t>史诗宝箱</t>
  </si>
  <si>
    <t>可开出大量元宝、稀有度3~6单位碎片</t>
  </si>
  <si>
    <t>298玉阙一次</t>
  </si>
  <si>
    <t>7天免费开一次</t>
  </si>
  <si>
    <t>战役、成就玩法中产出翡翠钥匙</t>
  </si>
  <si>
    <t>玩家在主城界面进行战斗单位的解锁和养成</t>
  </si>
  <si>
    <t>武将</t>
  </si>
  <si>
    <t>稀有度</t>
  </si>
  <si>
    <t>名字颜色</t>
  </si>
  <si>
    <t>边框</t>
  </si>
  <si>
    <t>灰</t>
  </si>
  <si>
    <t>绿</t>
  </si>
  <si>
    <t>蓝</t>
  </si>
  <si>
    <t>紫</t>
  </si>
  <si>
    <t>铜边</t>
  </si>
  <si>
    <t>橙</t>
  </si>
  <si>
    <t>银边+银龙</t>
  </si>
  <si>
    <t>红</t>
  </si>
  <si>
    <t>金边+金龙</t>
  </si>
  <si>
    <t>稀有度越高，可装备的装备越多</t>
  </si>
  <si>
    <t>稀有度越高，可学习的技能越多</t>
  </si>
  <si>
    <t>参考胡莱三国</t>
  </si>
  <si>
    <t>合成和升星</t>
  </si>
  <si>
    <t>初始单位获得时为1星，需要10个碎片才能合成</t>
  </si>
  <si>
    <t>星级</t>
  </si>
  <si>
    <t>需要碎片</t>
  </si>
  <si>
    <t>需要元宝</t>
  </si>
  <si>
    <t>列表排列</t>
  </si>
  <si>
    <t>列表中的战斗单位按照以下优先级顺序排列</t>
  </si>
  <si>
    <t>已出战&gt;当前星级&gt;稀有度</t>
  </si>
  <si>
    <t>辅助</t>
  </si>
  <si>
    <t>已出战&gt;当前星级&gt;类型（塔、陷阱、法术、士兵）&gt;稀有度</t>
  </si>
  <si>
    <t>列表中只显示投放的单位，需要表中加字段OnShow</t>
  </si>
  <si>
    <t>卡牌</t>
  </si>
  <si>
    <t>碎片足够，可合成时出现图标提示</t>
  </si>
  <si>
    <t>出战时左下角出现出战图标</t>
  </si>
  <si>
    <t>出战数量不能超过上限</t>
  </si>
  <si>
    <t>同武将</t>
  </si>
  <si>
    <t>名字色值</t>
  </si>
  <si>
    <t>灰色</t>
  </si>
  <si>
    <t>绿色</t>
  </si>
  <si>
    <t>蓝色</t>
  </si>
  <si>
    <t>紫色</t>
  </si>
  <si>
    <t>橙色</t>
  </si>
  <si>
    <t>红色</t>
  </si>
  <si>
    <t>讨伐黄巾</t>
  </si>
  <si>
    <t>讨伐董卓</t>
  </si>
  <si>
    <t>讨伐吕布</t>
  </si>
  <si>
    <t>讨伐袁绍</t>
  </si>
  <si>
    <t>讨伐曹操</t>
  </si>
  <si>
    <t>通关前一战役后，解锁下一战役</t>
  </si>
  <si>
    <t>选择战役后，开始游戏</t>
  </si>
  <si>
    <t>升级</t>
  </si>
  <si>
    <t>见数据表cityLevel</t>
  </si>
  <si>
    <t>花费金币升级</t>
  </si>
  <si>
    <t>升级后提升老巢血量，以及武将可上阵数和辅助可上阵数</t>
  </si>
  <si>
    <t>金币</t>
  </si>
  <si>
    <r>
      <rPr>
        <b/>
        <sz val="11"/>
        <color theme="1"/>
        <rFont val="微软雅黑"/>
        <charset val="134"/>
      </rPr>
      <t>金币</t>
    </r>
    <r>
      <rPr>
        <sz val="11"/>
        <color theme="1"/>
        <rFont val="微软雅黑"/>
        <charset val="134"/>
      </rPr>
      <t>在战斗事件和非战斗事件中产出，用于战役中各种消费</t>
    </r>
  </si>
  <si>
    <t>战役结束后，所剩金币可按照比例转化为元宝</t>
  </si>
  <si>
    <t>宝箱</t>
  </si>
  <si>
    <t>宝箱在BOSS关卡中产出，战役结束后依次开启战役中获得的全部宝箱</t>
  </si>
  <si>
    <t>战役中的关卡点会配置战斗事件和非战斗事件</t>
  </si>
  <si>
    <t>整个关卡呈树杈形，玩家在一个关卡点会遇到多个选项的时候</t>
  </si>
  <si>
    <t>点击当前选项，会显示此选项之后的选项，玩家可根据自身的情况进行选择</t>
  </si>
  <si>
    <t>战役中，卡牌的血量状态会被保存</t>
  </si>
  <si>
    <t>玩家手中全部卡牌阵亡时，战役结束</t>
  </si>
  <si>
    <t>战斗事件</t>
  </si>
  <si>
    <t>选择战斗事件点时，鼓上出现“战”</t>
  </si>
  <si>
    <t>制作动画 文字闪烁+刀剑碰撞</t>
  </si>
  <si>
    <t>选择目标，点击鼓，开始战斗</t>
  </si>
  <si>
    <t>战斗结束后，未死亡单位按照属性数值进行回血</t>
  </si>
  <si>
    <t>老巢每次都满血</t>
  </si>
  <si>
    <t>非战斗事件</t>
  </si>
  <si>
    <r>
      <rPr>
        <sz val="11"/>
        <color theme="1"/>
        <rFont val="微软雅黑"/>
        <charset val="134"/>
      </rPr>
      <t>选择事件点时，鼓上</t>
    </r>
    <r>
      <rPr>
        <b/>
        <sz val="11"/>
        <color theme="1"/>
        <rFont val="微软雅黑"/>
        <charset val="134"/>
      </rPr>
      <t>不</t>
    </r>
    <r>
      <rPr>
        <sz val="11"/>
        <color theme="1"/>
        <rFont val="微软雅黑"/>
        <charset val="134"/>
      </rPr>
      <t>出现“战”</t>
    </r>
  </si>
  <si>
    <t>选择目标，点击鼓，开始事件</t>
  </si>
  <si>
    <t>战役结束</t>
  </si>
  <si>
    <t>UI</t>
  </si>
  <si>
    <t>当前进度：多少关或通关</t>
  </si>
  <si>
    <t>获得宝箱数量</t>
  </si>
  <si>
    <t>依次开启所获得的全部宝箱</t>
  </si>
  <si>
    <t>返回主城界面</t>
  </si>
  <si>
    <t>暂停</t>
  </si>
  <si>
    <t>显示【回到战役】和【退出战役】按钮</t>
  </si>
  <si>
    <t>选择退出战役时，到战役结束UI</t>
  </si>
  <si>
    <t>获得宝箱：5</t>
  </si>
  <si>
    <t>棋盘</t>
  </si>
  <si>
    <t>回合之间，上阵数量有缺口时，玩家可上阵。但不能调整阵容（也不能下阵）</t>
  </si>
  <si>
    <t>战斗单位死亡后从棋牌上去除</t>
  </si>
  <si>
    <t>【胜负规则】打掉敌方老巢获得胜利</t>
  </si>
  <si>
    <t>【行动规则】回合内，战斗按照棋牌位置上的顺序自动战斗</t>
  </si>
  <si>
    <t>【目标顺序规则】武将优先选择同列及临近列的目标，从前往后，从中间往两边进攻，如果没有可选择目标则直接进攻老巢</t>
  </si>
  <si>
    <t>属性及战斗计算</t>
  </si>
  <si>
    <t>——基础属性——</t>
  </si>
  <si>
    <t>伤害</t>
  </si>
  <si>
    <t>血量</t>
  </si>
  <si>
    <t>【战斗节奏】血量/攻击=5</t>
  </si>
  <si>
    <t>血量恢复</t>
  </si>
  <si>
    <t>——高级属性——</t>
  </si>
  <si>
    <t>闪避率</t>
  </si>
  <si>
    <t>会心率</t>
  </si>
  <si>
    <t>会心伤害</t>
  </si>
  <si>
    <t>暴击率</t>
  </si>
  <si>
    <t>暴击伤害</t>
  </si>
  <si>
    <t>免伤比</t>
  </si>
  <si>
    <t>【战斗计算】多次掷骰（zhituo）</t>
  </si>
  <si>
    <t>先计算属性，再计算技能等</t>
  </si>
  <si>
    <t>战斗单位</t>
  </si>
  <si>
    <t>【武将】可攻击。目标为同路和邻近路</t>
  </si>
  <si>
    <t>无视临近路的塔和障碍</t>
  </si>
  <si>
    <t>【士兵】可攻击。目标为同路和邻近路</t>
  </si>
  <si>
    <t>【塔】防御型的塔不可攻击。进攻型的塔可攻击</t>
  </si>
  <si>
    <t>【障碍】不可攻击。</t>
  </si>
  <si>
    <t>【法术】</t>
  </si>
  <si>
    <t>职业</t>
  </si>
  <si>
    <t>音效</t>
  </si>
  <si>
    <t>特效</t>
  </si>
  <si>
    <t>001</t>
  </si>
  <si>
    <t>普</t>
  </si>
  <si>
    <t>普通</t>
  </si>
  <si>
    <t>无</t>
  </si>
  <si>
    <t>兵种标签</t>
  </si>
  <si>
    <t>定位</t>
  </si>
  <si>
    <t>近</t>
  </si>
  <si>
    <t>近战</t>
  </si>
  <si>
    <t>【戒备】</t>
  </si>
  <si>
    <t>物理</t>
  </si>
  <si>
    <t>护盾系</t>
  </si>
  <si>
    <t>前排防御</t>
  </si>
  <si>
    <t>受到暴击和会心一击时，为自身添加一个护盾</t>
  </si>
  <si>
    <t>甲</t>
  </si>
  <si>
    <t>铁甲</t>
  </si>
  <si>
    <t>【不动】</t>
  </si>
  <si>
    <t>步兵系</t>
  </si>
  <si>
    <t>血量每降低10%，提高5%免伤</t>
  </si>
  <si>
    <t>免伤高</t>
  </si>
  <si>
    <t>002</t>
  </si>
  <si>
    <t>飞</t>
  </si>
  <si>
    <t>飞甲</t>
  </si>
  <si>
    <t>【疾行】</t>
  </si>
  <si>
    <t>自身血量每降低10%，提高5%闪避</t>
  </si>
  <si>
    <t>闪避率高</t>
  </si>
  <si>
    <t>盾击</t>
  </si>
  <si>
    <t>003</t>
  </si>
  <si>
    <t>盾</t>
  </si>
  <si>
    <t>大盾</t>
  </si>
  <si>
    <t>【持盾】</t>
  </si>
  <si>
    <t>战斗开始前获得1个护盾，每次攻击时获得1个护盾</t>
  </si>
  <si>
    <t>陷</t>
  </si>
  <si>
    <t>陷阵</t>
  </si>
  <si>
    <t>【无敌】</t>
  </si>
  <si>
    <t>特种系</t>
  </si>
  <si>
    <t>血量低于25%，且没有死亡时，获得【无敌】状态，持续2回合</t>
  </si>
  <si>
    <t>触发无敌后，再被眩晕，无敌状态还在</t>
  </si>
  <si>
    <t>004</t>
  </si>
  <si>
    <t>虎</t>
  </si>
  <si>
    <t>虎卫</t>
  </si>
  <si>
    <t>【霸王】</t>
  </si>
  <si>
    <t>前排防御+近战消耗</t>
  </si>
  <si>
    <r>
      <rPr>
        <sz val="11"/>
        <color theme="1"/>
        <rFont val="微软雅黑"/>
        <charset val="134"/>
      </rPr>
      <t>攻击时，</t>
    </r>
    <r>
      <rPr>
        <u/>
        <sz val="11"/>
        <color theme="1"/>
        <rFont val="微软雅黑"/>
        <charset val="134"/>
      </rPr>
      <t>若攻击目标为武将和士兵</t>
    </r>
    <r>
      <rPr>
        <sz val="11"/>
        <color theme="1"/>
        <rFont val="微软雅黑"/>
        <charset val="134"/>
      </rPr>
      <t>，按照伤害值的100%，恢复血量</t>
    </r>
  </si>
  <si>
    <t>伤害高</t>
  </si>
  <si>
    <t>006</t>
  </si>
  <si>
    <t>反</t>
  </si>
  <si>
    <t>刺甲</t>
  </si>
  <si>
    <t>【反伤】</t>
  </si>
  <si>
    <t>受到近战单位伤害时，反弹伤害100%伤害值</t>
  </si>
  <si>
    <t>反伤的伤害类型跟攻击者相关</t>
  </si>
  <si>
    <t>007</t>
  </si>
  <si>
    <t>象</t>
  </si>
  <si>
    <t>战象</t>
  </si>
  <si>
    <t>【践踏】</t>
  </si>
  <si>
    <t>猛兽系</t>
  </si>
  <si>
    <t>攻击时，有100%概率使敌方武将和士兵目标眩晕</t>
  </si>
  <si>
    <t>008</t>
  </si>
  <si>
    <t>先</t>
  </si>
  <si>
    <t>先锋</t>
  </si>
  <si>
    <t>【连刺】</t>
  </si>
  <si>
    <t>骑兵系</t>
  </si>
  <si>
    <t>近战爆发</t>
  </si>
  <si>
    <t>攻击结束后，50%几率再攻击1次</t>
  </si>
  <si>
    <t>第二次攻击不受反伤</t>
  </si>
  <si>
    <t>拼命</t>
  </si>
  <si>
    <t>009</t>
  </si>
  <si>
    <t>死</t>
  </si>
  <si>
    <t>先登</t>
  </si>
  <si>
    <t>【血祭】</t>
  </si>
  <si>
    <t>战术爆发</t>
  </si>
  <si>
    <t>自身血量每降低10%，提高5%闪避。血量低于30%时，获得【舍命】。下次攻击时，发起自杀式攻击，对敌方全体武将造成一次150%伤害</t>
  </si>
  <si>
    <t>010</t>
  </si>
  <si>
    <t>义</t>
  </si>
  <si>
    <t>白马</t>
  </si>
  <si>
    <t>【无畏】</t>
  </si>
  <si>
    <t>前排防御+近战消耗+近战爆发</t>
  </si>
  <si>
    <t>自身血量每降低10%，提高5%免伤，5%伤害</t>
  </si>
  <si>
    <t>013</t>
  </si>
  <si>
    <t>武</t>
  </si>
  <si>
    <t>神武</t>
  </si>
  <si>
    <t>【勇武】</t>
  </si>
  <si>
    <t>短持系</t>
  </si>
  <si>
    <t>每次攻击或受击时，获得【战意】状态，提升伤害20%，可叠加10次</t>
  </si>
  <si>
    <t>攻击被闪避或者护盾格挡后，会再次进行攻击，直到对单位造成伤害为止</t>
  </si>
  <si>
    <t>014</t>
  </si>
  <si>
    <t>禁</t>
  </si>
  <si>
    <t>禁卫</t>
  </si>
  <si>
    <t>【反击】</t>
  </si>
  <si>
    <t>受到伤害时，即刻对伤害来源进行1次反击，该次攻击造成100%伤害</t>
  </si>
  <si>
    <t>015</t>
  </si>
  <si>
    <t>枪</t>
  </si>
  <si>
    <t>长枪</t>
  </si>
  <si>
    <t>【穿刺】</t>
  </si>
  <si>
    <t>长持系</t>
  </si>
  <si>
    <t>造成伤害同时，对目标造成100%伤害，身后2个单位造成80%伤害。不受非目标单位的反击反伤</t>
  </si>
  <si>
    <t>016</t>
  </si>
  <si>
    <t>戟</t>
  </si>
  <si>
    <t>大戟</t>
  </si>
  <si>
    <t>【横扫】</t>
  </si>
  <si>
    <t>造成伤害同时，对目标造成100%伤害，周围的其他单位造成50%伤害。不受非目标单位的反击反伤</t>
  </si>
  <si>
    <t>020</t>
  </si>
  <si>
    <t>骑</t>
  </si>
  <si>
    <t>龙骑</t>
  </si>
  <si>
    <t>【驰骋】</t>
  </si>
  <si>
    <t>每次攻击结束后，有30%几率对该目标再次攻击。暴击或会心时，必定再次进行攻击</t>
  </si>
  <si>
    <t>021</t>
  </si>
  <si>
    <t>刀</t>
  </si>
  <si>
    <t>大刀</t>
  </si>
  <si>
    <t>【连斩】</t>
  </si>
  <si>
    <t>杀死目标时，对下一个单位再次进行1次攻击。每次连斩，伤害提升25%</t>
  </si>
  <si>
    <t>022</t>
  </si>
  <si>
    <t>斧</t>
  </si>
  <si>
    <t>大斧</t>
  </si>
  <si>
    <t>【屠戮】</t>
  </si>
  <si>
    <t>目标血量每降低10%，提高25%伤害</t>
  </si>
  <si>
    <t>攻击时，破除护盾并造成伤害</t>
  </si>
  <si>
    <t>024</t>
  </si>
  <si>
    <t>连</t>
  </si>
  <si>
    <t>连弩</t>
  </si>
  <si>
    <t>【连射】</t>
  </si>
  <si>
    <t>远程</t>
  </si>
  <si>
    <t>弓兵系</t>
  </si>
  <si>
    <t>远程消耗</t>
  </si>
  <si>
    <t>026</t>
  </si>
  <si>
    <t>弓</t>
  </si>
  <si>
    <t>短弓</t>
  </si>
  <si>
    <t>【乱箭】</t>
  </si>
  <si>
    <t>随机选择1到3个目标攻击，确定最终攻击目标数量后，总共造成150%伤害。</t>
  </si>
  <si>
    <t>027</t>
  </si>
  <si>
    <t>船</t>
  </si>
  <si>
    <t>艨艟</t>
  </si>
  <si>
    <t>【破浪】</t>
  </si>
  <si>
    <t>战船系</t>
  </si>
  <si>
    <r>
      <rPr>
        <sz val="11"/>
        <color theme="1"/>
        <rFont val="微软雅黑"/>
        <charset val="134"/>
      </rPr>
      <t>攻击的同时</t>
    </r>
    <r>
      <rPr>
        <sz val="11"/>
        <color rgb="FF0070C0"/>
        <rFont val="微软雅黑"/>
        <charset val="134"/>
      </rPr>
      <t>，使敌方军团最多往后退2格</t>
    </r>
    <r>
      <rPr>
        <sz val="11"/>
        <color theme="1"/>
        <rFont val="微软雅黑"/>
        <charset val="134"/>
      </rPr>
      <t>。当敌方单位无法再后退时，造成2倍伤害</t>
    </r>
  </si>
  <si>
    <t>028</t>
  </si>
  <si>
    <t>车</t>
  </si>
  <si>
    <t>战车</t>
  </si>
  <si>
    <t>【撞击】</t>
  </si>
  <si>
    <t>战车系</t>
  </si>
  <si>
    <t>近战爆发+近战消耗</t>
  </si>
  <si>
    <t>攻击时，50%概率使敌方武将和士兵单位【眩晕】。对已经眩晕单位，造成2.5倍伤害</t>
  </si>
  <si>
    <t>先伤害，后眩晕</t>
  </si>
  <si>
    <t>064</t>
  </si>
  <si>
    <t>破</t>
  </si>
  <si>
    <t>攻城车</t>
  </si>
  <si>
    <t>【破壁】</t>
  </si>
  <si>
    <t>近战爆发（针对建筑）</t>
  </si>
  <si>
    <t>攻击武将和士兵时，造成30%伤害；攻击陷阱和塔、老巢时，造成3倍伤害</t>
  </si>
  <si>
    <t>免疫所有陷阱的效果，除地雷、滚石、滚木</t>
  </si>
  <si>
    <t>031</t>
  </si>
  <si>
    <t>投</t>
  </si>
  <si>
    <t>投石车</t>
  </si>
  <si>
    <t>【投射】</t>
  </si>
  <si>
    <t>战术（针对老巢）</t>
  </si>
  <si>
    <t>随机选择敌方老巢及老巢周围1格以内的1个单位为目标，进行攻击。如果目标是老巢，造成1.5倍伤害</t>
  </si>
  <si>
    <t>032</t>
  </si>
  <si>
    <t>刺</t>
  </si>
  <si>
    <t>刺客</t>
  </si>
  <si>
    <t>【血刃】</t>
  </si>
  <si>
    <t>战术（针对远程消耗）</t>
  </si>
  <si>
    <t>优先选择远程单位中攻击最高的进行攻击。造成伤害，并为其添加流血效果</t>
  </si>
  <si>
    <t>1回合</t>
  </si>
  <si>
    <t>033</t>
  </si>
  <si>
    <t>军</t>
  </si>
  <si>
    <t>军师</t>
  </si>
  <si>
    <t>【风刃】</t>
  </si>
  <si>
    <t>法术</t>
  </si>
  <si>
    <t>统御系</t>
  </si>
  <si>
    <t>远程消耗+远程爆发</t>
  </si>
  <si>
    <t>选择血量最少的3个军团目标，造成40%伤害</t>
  </si>
  <si>
    <t>10%的概率秒杀单位</t>
  </si>
  <si>
    <t>普攻秒杀上限是军师伤害的3倍</t>
  </si>
  <si>
    <t>暴击是4倍</t>
  </si>
  <si>
    <t>会心是5倍</t>
  </si>
  <si>
    <t>034</t>
  </si>
  <si>
    <t>大军师</t>
  </si>
  <si>
    <t>【狂卷】</t>
  </si>
  <si>
    <t>选择血量最少的5个军团目标，造成40%伤害</t>
  </si>
  <si>
    <t>15%的概率秒杀单位</t>
  </si>
  <si>
    <t>037</t>
  </si>
  <si>
    <t>术</t>
  </si>
  <si>
    <t>术士</t>
  </si>
  <si>
    <t>【落雷】</t>
  </si>
  <si>
    <t>召唤3次天雷，随机选择敌阵中任意1-3个位置，进行攻击，每次造成40%伤害，并有15%概率【眩晕】</t>
  </si>
  <si>
    <t>法术伤害</t>
  </si>
  <si>
    <t>大术士</t>
  </si>
  <si>
    <t>【天怒】</t>
  </si>
  <si>
    <t>召唤5次天雷，随机选择敌阵中任意2-5个位置，进行攻击，每次造成40%伤害，并有15%概率【眩晕】</t>
  </si>
  <si>
    <t>039</t>
  </si>
  <si>
    <t>毒</t>
  </si>
  <si>
    <t>毒士</t>
  </si>
  <si>
    <t>【鸩杀】</t>
  </si>
  <si>
    <t>干扰系</t>
  </si>
  <si>
    <t>随机选择3个武将目标。造成30%伤害。有几率添加【中毒】效果，持续1回合。基础概率为30%</t>
  </si>
  <si>
    <t>升星+3%</t>
  </si>
  <si>
    <t>暴击+10%；会心+30%</t>
  </si>
  <si>
    <t>大毒士</t>
  </si>
  <si>
    <t>【瘟神】</t>
  </si>
  <si>
    <t>随机选择5个武将目标。造成30%伤害。有几率添加【中毒】效果，持续1回合。基础概率为30%</t>
  </si>
  <si>
    <t>040</t>
  </si>
  <si>
    <t>统</t>
  </si>
  <si>
    <t>统帅</t>
  </si>
  <si>
    <t>【业火】</t>
  </si>
  <si>
    <t>在敌阵中央（8号格子）放火，造成100%、70%、40%伤害。往后每回合使得火焰往外扩张1格，进行3回合。最外圈灼烧概率为30%。从里往外，火焰持续回合为3、2、1。每回合开始前，对格子内的敌方有10%概率添加灼烧状态</t>
  </si>
  <si>
    <t>大统帅</t>
  </si>
  <si>
    <t>【焚天】</t>
  </si>
  <si>
    <t>在敌阵中央（8号格子）放火，造成100%、70%、40%伤害。往后每回合使得火焰往外扩张1格，进行3回合。最外圈灼烧概率为20%。从里往外，火焰持续回合为3、2、1。每回合开始前，对格子内的敌方有10%概率添加灼烧状态</t>
  </si>
  <si>
    <t>076</t>
  </si>
  <si>
    <t>辩</t>
  </si>
  <si>
    <t>辩士</t>
  </si>
  <si>
    <t>【胁迫】</t>
  </si>
  <si>
    <t>控制</t>
  </si>
  <si>
    <t>随机选择3个武将士兵目标。有几率造成【禁锢】，持续1回合。基础几率为25%</t>
  </si>
  <si>
    <t>暴击+10%</t>
  </si>
  <si>
    <t>会心+30%</t>
  </si>
  <si>
    <t>大辩士</t>
  </si>
  <si>
    <t>【威慑】</t>
  </si>
  <si>
    <t>随机选择5个武将士兵目标。有几率造成【禁锢】，持续1回合。基础几率为25%</t>
  </si>
  <si>
    <t>042</t>
  </si>
  <si>
    <t>谋</t>
  </si>
  <si>
    <t>谋士</t>
  </si>
  <si>
    <t>【诡计】</t>
  </si>
  <si>
    <t>随机选择3个武将士兵目标。有几率造成【眩晕】，持续1回合。基础几率为20%</t>
  </si>
  <si>
    <t>大谋士</t>
  </si>
  <si>
    <t>【奇谋】</t>
  </si>
  <si>
    <t>随机选择5个武将士兵目标。有几率造成【眩晕】，持续1回合。基础几率为20%</t>
  </si>
  <si>
    <t>043</t>
  </si>
  <si>
    <t>内</t>
  </si>
  <si>
    <t>内政</t>
  </si>
  <si>
    <t>【镇定】</t>
  </si>
  <si>
    <t>辅助系</t>
  </si>
  <si>
    <t>行动时，选择1个具有减益状态的己方单位，有50%概率清除全部减益状态</t>
  </si>
  <si>
    <t>暴击时目标为2个，会心时目标为3个</t>
  </si>
  <si>
    <t>045</t>
  </si>
  <si>
    <t>佐</t>
  </si>
  <si>
    <t>辅佐</t>
  </si>
  <si>
    <t>【庇护】</t>
  </si>
  <si>
    <t>根据自身伤害量*1.5，为血量最低的1个军团添加【防护盾】</t>
  </si>
  <si>
    <t>最高1000</t>
  </si>
  <si>
    <t>046</t>
  </si>
  <si>
    <t>械</t>
  </si>
  <si>
    <t>器械</t>
  </si>
  <si>
    <t>【修复】</t>
  </si>
  <si>
    <r>
      <rPr>
        <sz val="11"/>
        <color theme="1"/>
        <rFont val="微软雅黑"/>
        <charset val="134"/>
      </rPr>
      <t>最多修复3个己方血量最低的塔或陷阱，或</t>
    </r>
    <r>
      <rPr>
        <b/>
        <sz val="11"/>
        <color theme="1"/>
        <rFont val="微软雅黑"/>
        <charset val="134"/>
      </rPr>
      <t>老巢</t>
    </r>
    <r>
      <rPr>
        <sz val="11"/>
        <color theme="1"/>
        <rFont val="微软雅黑"/>
        <charset val="134"/>
      </rPr>
      <t>，恢复总量为伤害值300%</t>
    </r>
  </si>
  <si>
    <t>敢</t>
  </si>
  <si>
    <t>敢死</t>
  </si>
  <si>
    <t>【死战】</t>
  </si>
  <si>
    <t>血量低于30%时，获得【死战】状态。持续1回合</t>
  </si>
  <si>
    <t>触发死战后，再被眩晕，死战状态还在</t>
  </si>
  <si>
    <t>048</t>
  </si>
  <si>
    <t>医</t>
  </si>
  <si>
    <t>医士</t>
  </si>
  <si>
    <t>【恢复】</t>
  </si>
  <si>
    <t>治疗1个己方血量最低的军团，恢复量为医士单位伤害值150%</t>
  </si>
  <si>
    <t>大医士</t>
  </si>
  <si>
    <t>【回天】</t>
  </si>
  <si>
    <t>最多治疗3个己方血量最低的军团，恢复总量为医士单位伤害值300%</t>
  </si>
  <si>
    <t>049</t>
  </si>
  <si>
    <t>水</t>
  </si>
  <si>
    <t>锦帆</t>
  </si>
  <si>
    <t>【窃取】</t>
  </si>
  <si>
    <t>攻击时，窃取敌方增益状态</t>
  </si>
  <si>
    <t>050</t>
  </si>
  <si>
    <t>美</t>
  </si>
  <si>
    <t>美人</t>
  </si>
  <si>
    <t>【倾城】</t>
  </si>
  <si>
    <t>50%概率为攻击最高的单位添加【内助】状态，下次攻击时必定暴击</t>
  </si>
  <si>
    <t>升星提高概率</t>
  </si>
  <si>
    <t>暴击时数量为2，会心时数量为3</t>
  </si>
  <si>
    <t>051</t>
  </si>
  <si>
    <t>大美人</t>
  </si>
  <si>
    <t>【倾国】</t>
  </si>
  <si>
    <t>50%概率为攻击最高的单位添加【神助】状态，下次攻击时必定会心一击</t>
  </si>
  <si>
    <t>066</t>
  </si>
  <si>
    <t>说</t>
  </si>
  <si>
    <t>说客</t>
  </si>
  <si>
    <t>【动摇】</t>
  </si>
  <si>
    <t>随机选择3个武将士兵目标。有几率造成【怯战】，持续1回合。基础几率为30%</t>
  </si>
  <si>
    <t>大说客</t>
  </si>
  <si>
    <t>【扰乱】</t>
  </si>
  <si>
    <t>随机选择5个武将士兵目标。有几率造成【怯战】，持续1回合。基础几率为30%</t>
  </si>
  <si>
    <t>弩</t>
  </si>
  <si>
    <t>弩兵</t>
  </si>
  <si>
    <t>【远射】</t>
  </si>
  <si>
    <t>远程物理</t>
  </si>
  <si>
    <t>052</t>
  </si>
  <si>
    <t>文</t>
  </si>
  <si>
    <t>文士</t>
  </si>
  <si>
    <t>【攻心】</t>
  </si>
  <si>
    <t>远程法术</t>
  </si>
  <si>
    <t>强弩</t>
  </si>
  <si>
    <t>【三连】</t>
  </si>
  <si>
    <t>攻击结束后，50%几率再攻击2次，</t>
  </si>
  <si>
    <t>长弓</t>
  </si>
  <si>
    <t>【箭雨】</t>
  </si>
  <si>
    <t>随机选择1到5个目标攻击，确定最终攻击目标数量后，总共造成250%伤害。</t>
  </si>
  <si>
    <t>078</t>
  </si>
  <si>
    <t>隐</t>
  </si>
  <si>
    <t>隐士</t>
  </si>
  <si>
    <t>【激流】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</si>
  <si>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3个</t>
    </r>
    <r>
      <rPr>
        <sz val="11"/>
        <color theme="1"/>
        <rFont val="微软雅黑"/>
        <charset val="134"/>
      </rPr>
      <t>武将目标，造成40%伤害，并将其往后推1格</t>
    </r>
  </si>
  <si>
    <t>大隐士</t>
  </si>
  <si>
    <t>【潜龙】</t>
  </si>
  <si>
    <r>
      <rPr>
        <sz val="11"/>
        <color theme="1"/>
        <rFont val="微软雅黑"/>
        <charset val="134"/>
      </rPr>
      <t>按照顺序，从前往后选择</t>
    </r>
    <r>
      <rPr>
        <b/>
        <sz val="11"/>
        <color theme="1"/>
        <rFont val="微软雅黑"/>
        <charset val="134"/>
      </rPr>
      <t>5个</t>
    </r>
    <r>
      <rPr>
        <sz val="11"/>
        <color theme="1"/>
        <rFont val="微软雅黑"/>
        <charset val="134"/>
      </rPr>
      <t>武将目标，造成40%伤害，并将其往后推1格</t>
    </r>
  </si>
  <si>
    <t>030/071</t>
  </si>
  <si>
    <t>火</t>
  </si>
  <si>
    <t>火船</t>
  </si>
  <si>
    <t>【引燃/自爆】</t>
  </si>
  <si>
    <t>攻击目标时，有50%概率为目标添加【灼烧】状态；自身血量低于50%时，发起自杀式攻击，对目标及其周围的单位造成200%伤害；并有75%概率为其添加【灼烧】状态</t>
  </si>
  <si>
    <t>056</t>
  </si>
  <si>
    <t>蛮</t>
  </si>
  <si>
    <t>蛮族</t>
  </si>
  <si>
    <t>【毒矛】</t>
  </si>
  <si>
    <t>近战消耗</t>
  </si>
  <si>
    <t>攻击目标时，有75%概率为目标添加【中毒】状态</t>
  </si>
  <si>
    <t>藤</t>
  </si>
  <si>
    <t>藤甲</t>
  </si>
  <si>
    <t>【藤甲】</t>
  </si>
  <si>
    <t>免疫一切物理伤害。</t>
  </si>
  <si>
    <t>019</t>
  </si>
  <si>
    <t>铁</t>
  </si>
  <si>
    <t>铁骑</t>
  </si>
  <si>
    <t>【铁蹄】/【连环】</t>
  </si>
  <si>
    <t>前排防御+近战爆发</t>
  </si>
  <si>
    <t>场上有其他铁骑时，获得【连环】状态。场上每有一个铁骑单位时，伤害提升20%；免伤提升5%，上限50%。所有铁骑的血量共享</t>
  </si>
  <si>
    <t>短枪</t>
  </si>
  <si>
    <t>造成伤害同时，对目标造成100%伤害，身后1个单位造成100%伤害。不受非目标单位的反击反伤</t>
  </si>
  <si>
    <t>急先锋</t>
  </si>
  <si>
    <t>攻击结束后，50%几率再攻击2次</t>
  </si>
  <si>
    <t>魅</t>
  </si>
  <si>
    <t>红颜</t>
  </si>
  <si>
    <t>【魅惑】</t>
  </si>
  <si>
    <t>选择敌方攻击最高的单位，40%概率使其获得【魅惑】状态1回合</t>
  </si>
  <si>
    <t>妖</t>
  </si>
  <si>
    <t>妖师</t>
  </si>
  <si>
    <t>【诅咒】</t>
  </si>
  <si>
    <t>每回合选择3个目标进行施咒，30%概率对其添加诅咒状态。当场上全部军团被添加诅咒后，按照妖师攻击*（被诅咒数量*0.5），给予一次性伤害</t>
  </si>
  <si>
    <t>大妖师</t>
  </si>
  <si>
    <t>【天罚】</t>
  </si>
  <si>
    <t>每回合选择5个目标进行施咒，50%概率对其添加诅咒状态。当场上全部军团被添加诅咒后，按照妖师攻击*（被诅咒数量*0.5），给予一次性伤害</t>
  </si>
  <si>
    <t>帼</t>
  </si>
  <si>
    <t>女骑</t>
  </si>
  <si>
    <t>【巾帼】</t>
  </si>
  <si>
    <t>优先选择军团为攻击目标，对目标造成1回合【卸甲】，并进行攻击</t>
  </si>
  <si>
    <t>黄</t>
  </si>
  <si>
    <t>黄巾</t>
  </si>
  <si>
    <t>【群起】</t>
  </si>
  <si>
    <t>场上每有一个黄巾单位时，伤害提升100%；</t>
  </si>
  <si>
    <t>虎豹骑</t>
  </si>
  <si>
    <t>曹洪，曹纯</t>
  </si>
  <si>
    <t>青州骑</t>
  </si>
  <si>
    <t>曹彰</t>
  </si>
  <si>
    <t>丹阳兵</t>
  </si>
  <si>
    <t>陶谦</t>
  </si>
  <si>
    <t>飞熊军</t>
  </si>
  <si>
    <t>白耳兵</t>
  </si>
  <si>
    <t>陈到，步兵</t>
  </si>
  <si>
    <t>元戎弩</t>
  </si>
  <si>
    <t>诸葛亮</t>
  </si>
  <si>
    <t>无当飞军</t>
  </si>
  <si>
    <t>狼骑</t>
  </si>
  <si>
    <t>原隶属丁原，后隶属吕布</t>
  </si>
  <si>
    <t>匈奴突骑</t>
  </si>
  <si>
    <t>隶属于负罗</t>
  </si>
  <si>
    <t>虎贲</t>
  </si>
  <si>
    <t>对多个目标添加流血状态</t>
  </si>
  <si>
    <t>对多个目标添加卸甲状态</t>
  </si>
  <si>
    <t>对多个目标造成混乱状态</t>
  </si>
  <si>
    <t>军队霍霍</t>
  </si>
  <si>
    <t>http://www.aigei.com/view/72324.html?order=name&amp;page=9</t>
  </si>
  <si>
    <t>状态</t>
  </si>
  <si>
    <t>减益</t>
  </si>
  <si>
    <t>dizzyState</t>
  </si>
  <si>
    <t>眩晕</t>
  </si>
  <si>
    <t>谋士、象兵、战船</t>
  </si>
  <si>
    <t>无法行动</t>
  </si>
  <si>
    <t>imprisonedState</t>
  </si>
  <si>
    <t>禁锢</t>
  </si>
  <si>
    <t>无法使用技能攻击</t>
  </si>
  <si>
    <t>追击</t>
  </si>
  <si>
    <t>受到伤害时，额外受到效果添加者伤害值50%的伤害</t>
  </si>
  <si>
    <t>bleedState</t>
  </si>
  <si>
    <t>流血</t>
  </si>
  <si>
    <t>刺客、刀墙</t>
  </si>
  <si>
    <t>受到伤害时，额外受到该伤害50%的伤害</t>
  </si>
  <si>
    <t>poisonedState</t>
  </si>
  <si>
    <t>中毒</t>
  </si>
  <si>
    <t>毒士、毒泉</t>
  </si>
  <si>
    <r>
      <rPr>
        <sz val="11"/>
        <color theme="1"/>
        <rFont val="微软雅黑"/>
        <charset val="134"/>
      </rPr>
      <t>每回合结束时，额外受到自身血量上限</t>
    </r>
    <r>
      <rPr>
        <sz val="11"/>
        <color rgb="FF00B050"/>
        <rFont val="微软雅黑"/>
        <charset val="134"/>
      </rPr>
      <t>20%</t>
    </r>
    <r>
      <rPr>
        <sz val="11"/>
        <color theme="1"/>
        <rFont val="微软雅黑"/>
        <charset val="134"/>
      </rPr>
      <t>的伤害，不超过一个固定数值</t>
    </r>
  </si>
  <si>
    <t>受伤害时播放音效</t>
  </si>
  <si>
    <t>burnedState</t>
  </si>
  <si>
    <t>灼烧</t>
  </si>
  <si>
    <t>火墙</t>
  </si>
  <si>
    <t>每回合开始时，额外受到自身血量上限20%的伤害，不超过一个固定数值</t>
  </si>
  <si>
    <t>7XieJia</t>
  </si>
  <si>
    <t>卸甲</t>
  </si>
  <si>
    <t>水兵</t>
  </si>
  <si>
    <t>免伤比降为0，伤害降低20%</t>
  </si>
  <si>
    <t>增益</t>
  </si>
  <si>
    <t>withStandState</t>
  </si>
  <si>
    <t>护盾</t>
  </si>
  <si>
    <t>盾兵、辅佐</t>
  </si>
  <si>
    <t>免疫一定次数的伤害</t>
  </si>
  <si>
    <t>invincibleState</t>
  </si>
  <si>
    <t>无敌</t>
  </si>
  <si>
    <t>免疫所有伤害</t>
  </si>
  <si>
    <t>deathFightState</t>
  </si>
  <si>
    <t>死战</t>
  </si>
  <si>
    <t>将受到的伤害转化为自身血量</t>
  </si>
  <si>
    <t>willFightState</t>
  </si>
  <si>
    <t>战意</t>
  </si>
  <si>
    <t>提升伤害30%，可叠加5次</t>
  </si>
  <si>
    <t>12SheMing</t>
  </si>
  <si>
    <t>舍命</t>
  </si>
  <si>
    <t>死士</t>
  </si>
  <si>
    <t>13Zhending</t>
  </si>
  <si>
    <t>镇定</t>
  </si>
  <si>
    <t>清除全部减益状态</t>
  </si>
  <si>
    <t>14NeiZhu</t>
  </si>
  <si>
    <t>内助</t>
  </si>
  <si>
    <t>下次攻击时必定暴击</t>
  </si>
  <si>
    <t>15ShenZhu</t>
  </si>
  <si>
    <t>神助</t>
  </si>
  <si>
    <t>下次攻击时必定会心一击</t>
  </si>
  <si>
    <t>cowardlyState</t>
  </si>
  <si>
    <t>怯战</t>
  </si>
  <si>
    <t>无法使用暴击和会心一击</t>
  </si>
  <si>
    <t>17YinBi</t>
  </si>
  <si>
    <t>隐蔽</t>
  </si>
  <si>
    <t>迷雾台</t>
  </si>
  <si>
    <t>隐蔽状态下，有大概率闪避远程攻击</t>
  </si>
  <si>
    <t>防护盾</t>
  </si>
  <si>
    <t>有生命值的护盾，承受伤害超过护盾生命时，由单位承受</t>
  </si>
  <si>
    <t>吟唱</t>
  </si>
  <si>
    <t>统帅、术士</t>
  </si>
  <si>
    <t>受到伤害时打断</t>
  </si>
  <si>
    <t>缴械</t>
  </si>
  <si>
    <t>降低攻击</t>
  </si>
  <si>
    <t>混乱</t>
  </si>
  <si>
    <t>让敌方以兵种技能攻击友方</t>
  </si>
  <si>
    <t>魅惑</t>
  </si>
  <si>
    <t>让敌方以普通攻击老巢</t>
  </si>
  <si>
    <t>假死</t>
  </si>
  <si>
    <t>几回合后复活</t>
  </si>
  <si>
    <t>连环</t>
  </si>
  <si>
    <t>血量共享</t>
  </si>
  <si>
    <t>致盲</t>
  </si>
  <si>
    <t>攻击丢失</t>
  </si>
  <si>
    <t>增加一个命中率属性</t>
  </si>
  <si>
    <t>嘲讽</t>
  </si>
  <si>
    <t>强制以普通攻击攻击该目标</t>
  </si>
  <si>
    <t>蓄力</t>
  </si>
  <si>
    <t>一回合不行动，下一回合造成3倍攻击</t>
  </si>
  <si>
    <t>受到伤害时反伤</t>
  </si>
  <si>
    <t>破除护盾</t>
  </si>
  <si>
    <t>造成眩晕</t>
  </si>
  <si>
    <t>造成怯战</t>
  </si>
  <si>
    <t>造成禁锢</t>
  </si>
  <si>
    <t>造成灼烧</t>
  </si>
  <si>
    <t>造成中毒</t>
  </si>
  <si>
    <t>造成流血</t>
  </si>
  <si>
    <t>&lt;color=#642100&gt;【先锋】\n势如破竹，无坚不摧。&lt;/color&gt;</t>
  </si>
  <si>
    <t>http://www.aigei.com/view/71333.html?order=name&amp;page=4</t>
  </si>
  <si>
    <t>塔加成</t>
  </si>
  <si>
    <t>伤害提升</t>
  </si>
  <si>
    <t>闪避提升</t>
  </si>
  <si>
    <t>暴击提升</t>
  </si>
  <si>
    <t>会心提升</t>
  </si>
  <si>
    <t>免伤比提升</t>
  </si>
  <si>
    <t>羁绊</t>
  </si>
  <si>
    <t>协战</t>
  </si>
  <si>
    <t>刘备攻击时，关羽和张飞有概率对刘备的目标发起普通攻击</t>
  </si>
  <si>
    <t>鼓舞</t>
  </si>
  <si>
    <t>刘备攻击时，关羽和张飞有概率对各自的目标发起普通攻击</t>
  </si>
  <si>
    <t>复仇</t>
  </si>
  <si>
    <t>刘备受击时，关羽和张飞有概率对攻击者发起普通攻击</t>
  </si>
  <si>
    <t>武将扩展</t>
  </si>
  <si>
    <t>士兵、特种兵</t>
  </si>
  <si>
    <t>BOSS</t>
  </si>
  <si>
    <t>猛兽</t>
  </si>
  <si>
    <t>机械</t>
  </si>
  <si>
    <t>辅助-士兵</t>
  </si>
  <si>
    <t>重甲</t>
  </si>
  <si>
    <t>盾兵</t>
  </si>
  <si>
    <t>象兵</t>
  </si>
  <si>
    <t>壮勇</t>
  </si>
  <si>
    <t>枪兵</t>
  </si>
  <si>
    <t>戟兵</t>
  </si>
  <si>
    <t>骑兵</t>
  </si>
  <si>
    <t>刀兵</t>
  </si>
  <si>
    <t>弓兵</t>
  </si>
  <si>
    <t>黄巾军</t>
  </si>
  <si>
    <t>藤甲兵</t>
  </si>
  <si>
    <t>虎贲营（东吴）</t>
  </si>
  <si>
    <t>敢死军（黄盖）</t>
  </si>
  <si>
    <t>白耳精兵（陈到·步兵</t>
  </si>
  <si>
    <t>先登死士（鞠义·亲卫队）版</t>
  </si>
  <si>
    <t>丹阳兵（陶谦）</t>
  </si>
  <si>
    <t>铁甲军（张郃）</t>
  </si>
  <si>
    <t>虎豹骑（曹洪）</t>
  </si>
  <si>
    <t>无当飞军（诸葛亮）</t>
  </si>
  <si>
    <t>山越兵</t>
  </si>
  <si>
    <t>锦帆军（甘宁）</t>
  </si>
  <si>
    <t>西凉铁骑</t>
  </si>
  <si>
    <t>元戎弩军（诸葛亮·弩兵）</t>
  </si>
  <si>
    <t>白马义从</t>
  </si>
  <si>
    <t>并州狼骑</t>
  </si>
  <si>
    <t>青州骑（曹彰）</t>
  </si>
  <si>
    <t>乌桓突骑</t>
  </si>
  <si>
    <t>突骑兵（匈奴于负罗）</t>
  </si>
  <si>
    <t>飞熊军（董卓）</t>
  </si>
  <si>
    <t>辅助-塔</t>
  </si>
  <si>
    <t>营寨</t>
  </si>
  <si>
    <t>每回合开始时，恢复20%士兵量。每回合出手时，将自身士兵按照最大量，补给给临近士兵量最低的友方单位。自身士兵数最少为1</t>
  </si>
  <si>
    <t>投石台</t>
  </si>
  <si>
    <r>
      <rPr>
        <sz val="11"/>
        <color theme="1"/>
        <rFont val="微软雅黑"/>
        <charset val="134"/>
      </rPr>
      <t>进攻型。以敌阵中相同位置为中心，对范围1以内的所有单位造成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30%的伤害</t>
    </r>
  </si>
  <si>
    <t>101A</t>
  </si>
  <si>
    <t>奏乐台</t>
  </si>
  <si>
    <t>防御型。邻近1格内的武将和士兵，恢复效果值30%。</t>
  </si>
  <si>
    <t>箭楼</t>
  </si>
  <si>
    <t>进攻型。随机选择5个武将单位，每个造成30%伤害</t>
  </si>
  <si>
    <t>20A</t>
  </si>
  <si>
    <t>弓兵特效</t>
  </si>
  <si>
    <t>普通加成</t>
  </si>
  <si>
    <t>战鼓台</t>
  </si>
  <si>
    <t>防御型。邻近1格内的武将和士兵，伤害提升10%</t>
  </si>
  <si>
    <t>风神台</t>
  </si>
  <si>
    <t>防御型。邻近1格内的武将和士兵，闪避率提升10%</t>
  </si>
  <si>
    <t>轩辕台</t>
  </si>
  <si>
    <t>防御型。邻近1格内的武将和士兵，每回合从前往后选择1、2、3、4、5个单位添加护盾</t>
  </si>
  <si>
    <t>4A</t>
  </si>
  <si>
    <t>盾兵特效</t>
  </si>
  <si>
    <t>霹雳台</t>
  </si>
  <si>
    <t>防御型。邻近1格内的武将和士兵，暴击率提升10%</t>
  </si>
  <si>
    <t>四方鼎</t>
  </si>
  <si>
    <t>防御型。邻近1格内的武将和士兵，会心率提升10%</t>
  </si>
  <si>
    <t>烽火台</t>
  </si>
  <si>
    <t>防御型。邻近1格内的武将和士兵，免伤比提升10%</t>
  </si>
  <si>
    <t>加一个图标</t>
  </si>
  <si>
    <t>标签加成</t>
  </si>
  <si>
    <t>号角台</t>
  </si>
  <si>
    <t>防御型。邻近1格内的近战武将和士兵单位，伤害提升20%</t>
  </si>
  <si>
    <t>瞭望台</t>
  </si>
  <si>
    <t>防御型。邻近1格内的远程武将和士兵单位，伤害提升20%</t>
  </si>
  <si>
    <t>七星坛</t>
  </si>
  <si>
    <t>防御型。邻近1格内的武将和士兵法术单位，伤害提升20%</t>
  </si>
  <si>
    <t>斗神台</t>
  </si>
  <si>
    <t>防御型。邻近1格内的武将和士兵物理单位，伤害提升20%</t>
  </si>
  <si>
    <t>势力加成</t>
  </si>
  <si>
    <t>曹魏旗</t>
  </si>
  <si>
    <t>防御型。邻近1格内的（蜀国）武将，伤害提升30%</t>
  </si>
  <si>
    <t>蜀汉旗</t>
  </si>
  <si>
    <t>孙吴旗</t>
  </si>
  <si>
    <t>职业加成</t>
  </si>
  <si>
    <t>兵营（攻击）</t>
  </si>
  <si>
    <t>邻近1格内的兵种系单位，伤害提升30%</t>
  </si>
  <si>
    <t>效果值计算</t>
  </si>
  <si>
    <t>少</t>
  </si>
  <si>
    <t>中</t>
  </si>
  <si>
    <t>大</t>
  </si>
  <si>
    <t>10,</t>
  </si>
  <si>
    <t>20,</t>
  </si>
  <si>
    <t>30,</t>
  </si>
  <si>
    <t>12,</t>
  </si>
  <si>
    <t>23,</t>
  </si>
  <si>
    <t>34,</t>
  </si>
  <si>
    <t>14,</t>
  </si>
  <si>
    <t>26,</t>
  </si>
  <si>
    <t>38,</t>
  </si>
  <si>
    <t>16,</t>
  </si>
  <si>
    <t>29,</t>
  </si>
  <si>
    <t>42,</t>
  </si>
  <si>
    <t>18,</t>
  </si>
  <si>
    <t>32,</t>
  </si>
  <si>
    <t>46,</t>
  </si>
  <si>
    <t>35,</t>
  </si>
  <si>
    <t>50,</t>
  </si>
  <si>
    <t>22,</t>
  </si>
  <si>
    <t>54,</t>
  </si>
  <si>
    <t>24,</t>
  </si>
  <si>
    <t>41,</t>
  </si>
  <si>
    <t>58,</t>
  </si>
  <si>
    <t>44,</t>
  </si>
  <si>
    <t>62,</t>
  </si>
  <si>
    <t>28,</t>
  </si>
  <si>
    <t>47,</t>
  </si>
  <si>
    <t>66,</t>
  </si>
  <si>
    <t>战斗开始前出现迷雾，遮蔽临近1格内的单位。回合开始后，迷雾变成半透，对遮蔽中的单位添加隐蔽状态。</t>
  </si>
  <si>
    <t>辅助-陷阱</t>
  </si>
  <si>
    <t>拒马</t>
  </si>
  <si>
    <t>防御型。受到伤害时，反弹100%伤害</t>
  </si>
  <si>
    <t>枪兵特效</t>
  </si>
  <si>
    <t>地雷</t>
  </si>
  <si>
    <r>
      <rPr>
        <sz val="11"/>
        <color theme="1"/>
        <rFont val="微软雅黑"/>
        <charset val="134"/>
      </rPr>
      <t>进攻型。受到近战伤害时爆炸，造成</t>
    </r>
    <r>
      <rPr>
        <b/>
        <sz val="11"/>
        <color theme="1"/>
        <rFont val="微软雅黑"/>
        <charset val="134"/>
      </rPr>
      <t>效果值</t>
    </r>
    <r>
      <rPr>
        <sz val="11"/>
        <color theme="1"/>
        <rFont val="微软雅黑"/>
        <charset val="134"/>
      </rPr>
      <t>5倍伤害</t>
    </r>
  </si>
  <si>
    <t>石墙</t>
  </si>
  <si>
    <t>防御型。抗打</t>
  </si>
  <si>
    <t>八阵图</t>
  </si>
  <si>
    <t>防御型。为攻击者添加【眩晕】效果</t>
  </si>
  <si>
    <t>金锁阵</t>
  </si>
  <si>
    <t>防御型。为攻击者添加【禁锢】效果。</t>
  </si>
  <si>
    <t>鬼兵阵</t>
  </si>
  <si>
    <t>防御型。为攻击者添加【怯战】效果</t>
  </si>
  <si>
    <t>防御型。为攻击者添加【灼烧】效果</t>
  </si>
  <si>
    <t>毒泉</t>
  </si>
  <si>
    <t>防御型。为攻击者添加【中毒】效果</t>
  </si>
  <si>
    <t>刀墙</t>
  </si>
  <si>
    <t>防御型。为攻击者添加【流血】效果</t>
  </si>
  <si>
    <t>滚石</t>
  </si>
  <si>
    <t>进攻型。受到近战伤害是触发。碾压一列，造成效果值100%伤害，并有75%几率【眩晕】</t>
  </si>
  <si>
    <t>对陷阱造成2倍伤害</t>
  </si>
  <si>
    <t>滚木</t>
  </si>
  <si>
    <t>进攻型。受到近战伤害是触发。碾压所有前排，造成效果值100%伤害，并有75%几率【眩晕】</t>
  </si>
  <si>
    <t>巨浪</t>
  </si>
  <si>
    <t>免疫所有伤害一回合。一回合后自动消失</t>
  </si>
  <si>
    <t>战船系兵种忽略此障碍</t>
  </si>
  <si>
    <t>辅助-法术</t>
  </si>
  <si>
    <t>反间</t>
  </si>
  <si>
    <t>敌方攻击敌方。持续1回合</t>
  </si>
  <si>
    <t>激励</t>
  </si>
  <si>
    <t>攻击两次。持续1回合</t>
  </si>
  <si>
    <t>铁索连环</t>
  </si>
  <si>
    <t>当目标受到伤害时，目标周围全体单位同时受到伤害，直到目标死亡</t>
  </si>
  <si>
    <t>同归于尽</t>
  </si>
  <si>
    <t>自杀式进攻，伤害*5</t>
  </si>
  <si>
    <t>固若金汤</t>
  </si>
  <si>
    <t>添加2次可以免伤的护盾</t>
  </si>
  <si>
    <t>天罗地网</t>
  </si>
  <si>
    <t>眩晕目标。持续2回合</t>
  </si>
  <si>
    <t>侦察</t>
  </si>
  <si>
    <t>破除迷雾</t>
  </si>
  <si>
    <t>策略</t>
  </si>
  <si>
    <t>玩家养成</t>
  </si>
  <si>
    <t>长时</t>
  </si>
  <si>
    <t>事件产出</t>
  </si>
  <si>
    <t>即时</t>
  </si>
  <si>
    <t>对内最优</t>
  </si>
  <si>
    <t>①以塔的辅助效果和武将士兵的标签的组合；②战斗单位的数学模型和放置位置的契合</t>
  </si>
  <si>
    <t>对外最优</t>
  </si>
  <si>
    <t>原生实现</t>
  </si>
  <si>
    <t>NPC相比更高的数值投放，让玩家将有限的单位作出最优组合</t>
  </si>
  <si>
    <t>战斗标签</t>
  </si>
  <si>
    <t>远程、近战</t>
  </si>
  <si>
    <t>物理、法术</t>
  </si>
  <si>
    <t>势力</t>
  </si>
  <si>
    <t>属性</t>
  </si>
  <si>
    <t>攻击</t>
  </si>
  <si>
    <t>缺少区分【物理攻击】和【法术攻击】</t>
  </si>
  <si>
    <t>物理免伤</t>
  </si>
  <si>
    <t>法术免伤</t>
  </si>
  <si>
    <t>缺少【命中率】</t>
  </si>
  <si>
    <t>负面成功率</t>
  </si>
  <si>
    <t>负面免疫率</t>
  </si>
  <si>
    <t>缺少【负面成功率增加】</t>
  </si>
  <si>
    <t>属性划分</t>
  </si>
  <si>
    <t>兵种系</t>
  </si>
  <si>
    <t>兵种</t>
  </si>
  <si>
    <t>可以以此扩展</t>
  </si>
  <si>
    <t>近战/远程</t>
  </si>
  <si>
    <t>物理/法术</t>
  </si>
  <si>
    <t>类型划分</t>
  </si>
  <si>
    <t>武将/塔/陷阱/法术/</t>
  </si>
  <si>
    <t>控制类</t>
  </si>
  <si>
    <t>延迟伤害类</t>
  </si>
  <si>
    <t>附加伤害类</t>
  </si>
  <si>
    <t>影响属性类</t>
  </si>
  <si>
    <t>影响最终伤害类</t>
  </si>
  <si>
    <t>影响控制类</t>
  </si>
  <si>
    <t>持锐</t>
  </si>
  <si>
    <t>伤害增加</t>
  </si>
  <si>
    <t>减益成功率提升</t>
  </si>
  <si>
    <t>伤害减少</t>
  </si>
  <si>
    <t>减益成功率降低</t>
  </si>
  <si>
    <t>披甲</t>
  </si>
  <si>
    <t>群起</t>
  </si>
  <si>
    <t>减益免疫率提升</t>
  </si>
  <si>
    <t>减益免疫率降低</t>
  </si>
  <si>
    <t>狂暴</t>
  </si>
  <si>
    <t>佑护</t>
  </si>
  <si>
    <t>专注</t>
  </si>
  <si>
    <t>连击</t>
  </si>
  <si>
    <t>反击</t>
  </si>
  <si>
    <t>成长</t>
  </si>
  <si>
    <t>远程/近战</t>
  </si>
  <si>
    <t>物理/魔法</t>
  </si>
  <si>
    <t>技能</t>
  </si>
  <si>
    <t>升星</t>
  </si>
  <si>
    <t>觉醒</t>
  </si>
  <si>
    <t>武器（可自主组合）</t>
  </si>
  <si>
    <t>提高基础属性</t>
  </si>
  <si>
    <t>增加稀有属性</t>
  </si>
  <si>
    <t>强化技能</t>
  </si>
  <si>
    <t>将控制类技能的成功率变成一个属性</t>
  </si>
  <si>
    <t>普通系</t>
  </si>
  <si>
    <t>蛮族系</t>
  </si>
  <si>
    <t>1品~5品</t>
  </si>
  <si>
    <t>投放高级属性</t>
  </si>
  <si>
    <t>橙色以上武将</t>
  </si>
  <si>
    <t>价值</t>
  </si>
  <si>
    <t>材料</t>
  </si>
  <si>
    <t>条件</t>
  </si>
  <si>
    <t>导向</t>
  </si>
  <si>
    <t>活跃</t>
  </si>
  <si>
    <t>专属成就</t>
  </si>
  <si>
    <t>关羽斩杀华雄1次</t>
  </si>
  <si>
    <t>大地图中刷固定副本</t>
  </si>
  <si>
    <t>亲密度</t>
  </si>
  <si>
    <t>使用武将100次</t>
  </si>
  <si>
    <t>刷亲密度，或者给武将赠送通用的礼物</t>
  </si>
  <si>
    <t>典故</t>
  </si>
  <si>
    <t>三顾茅庐</t>
  </si>
  <si>
    <t>专属</t>
  </si>
  <si>
    <t>信物</t>
  </si>
  <si>
    <t>曹操的杜康</t>
  </si>
  <si>
    <t>专属（可以多武将）</t>
  </si>
  <si>
    <t>商人、宝箱</t>
  </si>
  <si>
    <t>装备</t>
  </si>
  <si>
    <t>青龙偃月刀</t>
  </si>
  <si>
    <t>通用</t>
  </si>
  <si>
    <t>大地图、商人、宝箱</t>
  </si>
  <si>
    <t>装备格子有限，武将具备差异性，玩家以此为武将选择数值最优的武器</t>
  </si>
  <si>
    <t>觉醒后可装备</t>
  </si>
  <si>
    <t>收集养成玩法+高级属性投放+故事表达</t>
  </si>
  <si>
    <t>只开启橙色以上武将</t>
  </si>
  <si>
    <t>当前星位全部达成后，可觉醒</t>
  </si>
  <si>
    <t>星位</t>
  </si>
  <si>
    <t>武将边框变化</t>
  </si>
  <si>
    <t>获得觉醒属性</t>
  </si>
  <si>
    <t>可以进行互动玩法</t>
  </si>
  <si>
    <t>英雄集</t>
  </si>
  <si>
    <t>美人集</t>
  </si>
  <si>
    <t>可以给美人送礼物，增加亲密度</t>
  </si>
  <si>
    <t>战斗中使用美人，同样可以获得亲密度</t>
  </si>
  <si>
    <t>美人的亲密度足够高时，会邀你共度良宵，通过文字交互玩法，获得奖励</t>
  </si>
  <si>
    <t>触发特殊事件时，展示与美人的亲密剪影</t>
  </si>
  <si>
    <t>追逐嬉笑</t>
  </si>
  <si>
    <t>同乘一马</t>
  </si>
  <si>
    <t>两女争夫</t>
  </si>
  <si>
    <t>事件点</t>
  </si>
  <si>
    <t>地图上分布事件点</t>
  </si>
  <si>
    <t>事件类型为：战斗、其他</t>
  </si>
  <si>
    <t>事件点随着玩家等级解锁</t>
  </si>
  <si>
    <t>解锁战斗点</t>
  </si>
  <si>
    <t>解锁非战斗点</t>
  </si>
  <si>
    <t>1,2</t>
  </si>
  <si>
    <t>【战斗点】根据玩家等级，对应挑战关卡</t>
  </si>
  <si>
    <t>获得宝箱</t>
  </si>
  <si>
    <t>后期版本可匹配到其他玩家</t>
  </si>
  <si>
    <t>【非战斗点】为奇遇、答题等小玩法</t>
  </si>
  <si>
    <t>获得元宝、玉阙等</t>
  </si>
  <si>
    <t>战斗或非战斗事件失败，可观看广告再次进行</t>
  </si>
  <si>
    <t>任务</t>
  </si>
  <si>
    <t>每日重置</t>
  </si>
  <si>
    <t>进行战斗和非战斗可获得经验</t>
  </si>
  <si>
    <t>累计经验可开启宝箱</t>
  </si>
  <si>
    <t>战斗</t>
  </si>
  <si>
    <t>每天有100金币，所有战斗共用</t>
  </si>
  <si>
    <t>战斗开始前进入酒馆</t>
  </si>
  <si>
    <t>战斗失败，挑战结束</t>
  </si>
  <si>
    <t>战斗胜利，通过当前难度</t>
  </si>
  <si>
    <t>通关当前难度后，单位状态重置，获得2金币，并进入酒馆，可继续挑战更高难度</t>
  </si>
  <si>
    <t>最后一个难度通关后，挑战结束</t>
  </si>
  <si>
    <t>挑战结束后，根据挑战最高的难度，进行积分结算</t>
  </si>
  <si>
    <t>每个关卡只能挑战一次</t>
  </si>
  <si>
    <t>每个势力当天只能使用1次</t>
  </si>
  <si>
    <t>侦查</t>
  </si>
  <si>
    <t>每天有10次侦查机会</t>
  </si>
  <si>
    <t>每次侦查有概率获知敌方的一个战斗单位信息</t>
  </si>
  <si>
    <t>单位信息储存在本地</t>
  </si>
  <si>
    <t>羁绊数量</t>
  </si>
  <si>
    <t>范围</t>
  </si>
  <si>
    <t>加成类型</t>
  </si>
  <si>
    <t>全体</t>
  </si>
  <si>
    <t>常规状态：内助、神助、护盾、隐蔽、防护盾、镇定</t>
  </si>
  <si>
    <t>全体武将</t>
  </si>
  <si>
    <t>增益状态：伤害加成、物理伤害减免、法术伤害减免、减益成功率提升、减益免疫率提升</t>
  </si>
  <si>
    <t>全体辅助</t>
  </si>
  <si>
    <t>减益状态：伤害降低、减益成功率降低、减益免疫率降低</t>
  </si>
  <si>
    <t>攻击时附带减益状态：眩晕、禁锢、怯战、流血、灼烧、中毒</t>
  </si>
  <si>
    <t>远程/近战、物理/法术</t>
  </si>
  <si>
    <t>属性加成：攻击、血量、血量恢复、闪避、暴击率、暴击伤害、会心率、会心伤害</t>
  </si>
  <si>
    <t>伤害、物理免伤、法术免伤、减益成功率、减益抵抗率</t>
  </si>
  <si>
    <t>伤害加成、伤害减免</t>
  </si>
  <si>
    <t>协战：追击、复仇</t>
  </si>
  <si>
    <t>主动：回合开始前放技能</t>
  </si>
  <si>
    <t>对某一类单位（骑兵或老巢）造成伤害</t>
  </si>
  <si>
    <t>自身</t>
  </si>
  <si>
    <t>类型</t>
  </si>
  <si>
    <t>描述</t>
  </si>
  <si>
    <t>桃园结义</t>
  </si>
  <si>
    <t>己方</t>
  </si>
  <si>
    <t>【蜀国】</t>
  </si>
  <si>
    <t>自身30%概率获得【神助】。【蜀国】武将伤害提升30%</t>
  </si>
  <si>
    <t>&lt;color=#F75000&gt;刘备、张飞、关羽&lt;/color&gt;</t>
  </si>
  <si>
    <t>，结义三兄弟齐上阵。</t>
  </si>
  <si>
    <t>\n</t>
  </si>
  <si>
    <t>效果：回合开始前，有概率使得&lt;color=#000079&gt;羁绊武将&lt;/color&gt;获得&lt;color=#009100&gt;【神助】&lt;/color&gt;。</t>
  </si>
  <si>
    <t>&lt;color=#000079&gt; -蜀国- &lt;/color&gt;武将&lt;color=#009100&gt;伤害提升&lt;/color&gt;。</t>
  </si>
  <si>
    <t>J五虎上将</t>
  </si>
  <si>
    <t>五虎上将</t>
  </si>
  <si>
    <t>敌方</t>
  </si>
  <si>
    <t>对敌方全体武将造成一次物理攻击（平均*0.5），并有75%概率造成【怯战】</t>
  </si>
  <si>
    <t>&lt;color=#F75000&gt;关羽、张飞、赵云、马超、黄忠&lt;/color&gt;</t>
  </si>
  <si>
    <t>，五虎上将齐上阵。</t>
  </si>
  <si>
    <t>效果：回合开始前，对&lt;color=#000079&gt;敌方全体武将&lt;/color&gt;造成一次&lt;color=#CE0000&gt;直接伤害&lt;/color&gt;，并有概率造成&lt;color=#CE0000&gt;怯战&lt;/color&gt;。</t>
  </si>
  <si>
    <t>卧龙凤雏</t>
  </si>
  <si>
    <t>{统御系}</t>
  </si>
  <si>
    <t>自身30%概率获得【神助】。己方{统御系}武将伤害加成30%。</t>
  </si>
  <si>
    <t>&lt;color=#F75000&gt;诸葛亮、庞统&lt;/color&gt;</t>
  </si>
  <si>
    <t>，卧龙凤雏齐上阵。</t>
  </si>
  <si>
    <t>&lt;color=#000079&gt;{统御系}武将&lt;/color&gt;&lt;color=#009100&gt;伤害提升&lt;/color&gt;。</t>
  </si>
  <si>
    <t>虎痴恶来</t>
  </si>
  <si>
    <t>自身30%概率获得【护盾】。己方全体近战单位伤害加成30%</t>
  </si>
  <si>
    <t>&lt;color=#F75000&gt;曹操、典韦、许褚&lt;/color&gt;</t>
  </si>
  <si>
    <t>，曹操与贴身护卫齐上阵。</t>
  </si>
  <si>
    <t>效果：回合开始前，有概率使得&lt;color=#000079&gt;羁绊武将&lt;/color&gt;获得&lt;color=#009100&gt;【护盾】&lt;/color&gt;。</t>
  </si>
  <si>
    <t>&lt;color=#000079&gt;[近战]武将&lt;/color&gt;&lt;color=#009100&gt;伤害提升&lt;/color&gt;。</t>
  </si>
  <si>
    <t>五子良将</t>
  </si>
  <si>
    <t>自身30%概率获得【护盾】。己方全体武将所受伤害减免30%</t>
  </si>
  <si>
    <t>&lt;color=#F75000&gt;张辽、张郃、于禁、乐进、徐晃&lt;/color&gt;</t>
  </si>
  <si>
    <t>，五子良将齐上阵。</t>
  </si>
  <si>
    <t>&lt;color=#000079&gt;己方[全体]武将&lt;/color&gt;所受&lt;color=#009100&gt;伤害减免提升&lt;/color&gt;。</t>
  </si>
  <si>
    <t>J魏五奇谋</t>
  </si>
  <si>
    <t>魏五奇谋</t>
  </si>
  <si>
    <t>双方</t>
  </si>
  <si>
    <t>对敌方全体武将进行一次攻击（平均*0.5，20%概率眩晕）。己方全体武将的减益成功率提升10%</t>
  </si>
  <si>
    <t>&lt;color=#F75000&gt;郭嘉、荀彧、荀攸、程昱、贾诩&lt;/color&gt;</t>
  </si>
  <si>
    <t>，魏五奇谋齐上阵。</t>
  </si>
  <si>
    <t>效果：回合开始前，对&lt;color=#000079&gt;敌方全体武将&lt;/color&gt;进行一次&lt;color=#CE0000&gt;{谋士}攻击&lt;/color&gt;。</t>
  </si>
  <si>
    <t>&lt;color=#000079&gt;己方全体&lt;/color&gt;&lt;color=#009100&gt;控制类、干扰类攻击成功率提升&lt;/color&gt;。</t>
  </si>
  <si>
    <t>虎踞江东</t>
  </si>
  <si>
    <t>【吴国】</t>
  </si>
  <si>
    <t>自身30%概率获得【护盾】。【吴国】武将所受伤害减免30%</t>
  </si>
  <si>
    <t>&lt;color=#F75000&gt;孙坚、孙策、孙权&lt;/color&gt;</t>
  </si>
  <si>
    <t>，孙氏三代齐上阵。</t>
  </si>
  <si>
    <t>&lt;color=#000079&gt; -吴国- 武将&lt;/color&gt;所受&lt;color=#009100&gt;伤害减免提升&lt;/color&gt;。</t>
  </si>
  <si>
    <t>J水师都督</t>
  </si>
  <si>
    <t>水师都督</t>
  </si>
  <si>
    <t>全体、{战船系}</t>
  </si>
  <si>
    <t>对敌方全体武将进行一次隐士攻击（平均*0.5）。对己方{战船系}伤害加成50%</t>
  </si>
  <si>
    <t>&lt;color=#F75000&gt;周瑜、鲁肃、吕蒙、陆逊&lt;/color&gt;</t>
  </si>
  <si>
    <t>，水师都督齐上阵。</t>
  </si>
  <si>
    <t>效果：回合开始前，对&lt;color=#000079&gt;敌方全体武将&lt;/color&gt;进行一次&lt;color=#CE0000&gt;击退攻击&lt;/color&gt;。</t>
  </si>
  <si>
    <t>&lt;color=#000079&gt;{战船系}武将&lt;/color&gt;&lt;color=#009100&gt;伤害大幅提升&lt;/color&gt;。</t>
  </si>
  <si>
    <t>天作之合</t>
  </si>
  <si>
    <t>自身30%概率获得【神助】。【吴国】武将所受伤害减免30%</t>
  </si>
  <si>
    <t>&lt;color=#F75000&gt;周瑜、小乔、孙策、大乔&lt;/color&gt;</t>
  </si>
  <si>
    <t>，天作之合齐上阵。</t>
  </si>
  <si>
    <t>河北四庭柱</t>
  </si>
  <si>
    <t>自身50%概率获得【护盾】</t>
  </si>
  <si>
    <t>&lt;color=#F75000&gt;颜良、文丑、张郃、高览&lt;/color&gt;</t>
  </si>
  <si>
    <t>，河北四庭柱齐上阵。</t>
  </si>
  <si>
    <t>绝世无双</t>
  </si>
  <si>
    <t>自身50%概率获得【神助】</t>
  </si>
  <si>
    <t>&lt;color=#F75000&gt;吕布、貂蝉&lt;/color&gt;</t>
  </si>
  <si>
    <t>，吕布貂蝉齐上阵。</t>
  </si>
  <si>
    <t>汉末三仙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</si>
  <si>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法术攻击单位</t>
    </r>
    <r>
      <rPr>
        <sz val="11"/>
        <color theme="1"/>
        <rFont val="微软雅黑"/>
        <charset val="134"/>
      </rPr>
      <t>伤害加成30%</t>
    </r>
  </si>
  <si>
    <t>&lt;color=#F75000&gt;左慈、于吉、南华&lt;/color&gt;</t>
  </si>
  <si>
    <t>，汉末三仙齐上阵。</t>
  </si>
  <si>
    <t>效果：&lt;color=#000079&gt;己方[法术]攻击类武将&lt;/color&gt;&lt;color=#009100&gt;伤害提升&lt;/color&gt;。</t>
  </si>
  <si>
    <t>皓月苍龙</t>
  </si>
  <si>
    <t>进行一次1星滚木攻击（30%概率眩晕）</t>
  </si>
  <si>
    <t>&lt;color=#F75000&gt;诸葛亮、黄月英&lt;/color&gt;</t>
  </si>
  <si>
    <t>，夫妇齐上阵。</t>
  </si>
  <si>
    <t>效果：回合开始前，释放一次&lt;color=#CE0000&gt;滚木攻击&lt;/color&gt;。</t>
  </si>
  <si>
    <t>克复中原</t>
  </si>
  <si>
    <r>
      <rPr>
        <sz val="11"/>
        <color theme="1"/>
        <rFont val="微软雅黑"/>
        <charset val="134"/>
      </rPr>
      <t>己方</t>
    </r>
    <r>
      <rPr>
        <b/>
        <sz val="11"/>
        <color theme="1"/>
        <rFont val="微软雅黑"/>
        <charset val="134"/>
      </rPr>
      <t>远程攻击单位</t>
    </r>
    <r>
      <rPr>
        <sz val="11"/>
        <color theme="1"/>
        <rFont val="微软雅黑"/>
        <charset val="134"/>
      </rPr>
      <t>伤害加成30%</t>
    </r>
  </si>
  <si>
    <t>&lt;color=#F75000&gt;刘备、诸葛亮、姜维&lt;/color&gt;</t>
  </si>
  <si>
    <t>，齐上阵。</t>
  </si>
  <si>
    <t>效果：&lt;color=#000079&gt;己方[远程]攻击类武将&lt;/color&gt;&lt;color=#009100&gt;伤害提升&lt;/color&gt;。</t>
  </si>
  <si>
    <t>一身是胆</t>
  </si>
  <si>
    <t>50%【神助】</t>
  </si>
  <si>
    <t>&lt;color=#F75000&gt;刘备、赵云&lt;/color&gt;</t>
  </si>
  <si>
    <t>忠肝义胆</t>
  </si>
  <si>
    <t>&lt;color=#F75000&gt;孙策、太史慈&lt;/color&gt;</t>
  </si>
  <si>
    <t>，双雄齐上阵。</t>
  </si>
  <si>
    <t>愿打愿挨</t>
  </si>
  <si>
    <t>60%【内助】</t>
  </si>
  <si>
    <t>&lt;color=#F75000&gt;周瑜、黄盖&lt;/color&gt;</t>
  </si>
  <si>
    <t>，将帅齐上阵。</t>
  </si>
  <si>
    <t>效果：回合开始前，有概率使得&lt;color=#000079&gt;羁绊武将&lt;/color&gt;获得&lt;color=#009100&gt;【内助】&lt;/color&gt;。</t>
  </si>
  <si>
    <t>黄天当立</t>
  </si>
  <si>
    <t>60%【内助】。对敌方全体进行一次术士攻击（平均*0.5，15%概率眩晕）</t>
  </si>
  <si>
    <t>&lt;color=#F75000&gt;张角、张宝、张梁&lt;/color&gt;</t>
  </si>
  <si>
    <t>，三兄弟齐上阵。</t>
  </si>
  <si>
    <t>对&lt;color=#000079&gt;敌方全体武将&lt;/color&gt;进行一次&lt;color=#CE0000&gt;{术士}攻击&lt;/color&gt;。</t>
  </si>
  <si>
    <t>夏侯兄弟</t>
  </si>
  <si>
    <t>&lt;color=#F75000&gt;夏侯惇、夏侯渊&lt;/color&gt;</t>
  </si>
  <si>
    <t>，两兄弟齐上阵。</t>
  </si>
  <si>
    <t>蜀汉四相</t>
  </si>
  <si>
    <t>【蜀国】武将免疫减益率提升20%</t>
  </si>
  <si>
    <t>&lt;color=#F75000&gt;诸葛亮、蒋琬、费祎、董允&lt;/color&gt;</t>
  </si>
  <si>
    <t>，蜀汉四相齐上阵。</t>
  </si>
  <si>
    <t>效果：&lt;color=#000079&gt; -蜀国- 武将&lt;/color&gt;&lt;color=#009100&gt;控制类、干扰类法术抵抗率提升&lt;/color&gt;。</t>
  </si>
  <si>
    <t>江东二张</t>
  </si>
  <si>
    <t>&lt;color=#F75000&gt;张昭、张纮&lt;/color&gt;</t>
  </si>
  <si>
    <t>，江东二张齐上阵。</t>
  </si>
  <si>
    <t>曹氏五子</t>
  </si>
  <si>
    <t>【魏国】</t>
  </si>
  <si>
    <t>【魏国】武将伤害减免20%</t>
  </si>
  <si>
    <t>&lt;color=#F75000&gt;曹昂、曹丕、曹彰、曹植、曹冲&lt;/color&gt;</t>
  </si>
  <si>
    <t>，曹氏五子齐上阵。</t>
  </si>
  <si>
    <t>效果：&lt;color=#000079&gt; -魏国- 武将&lt;/color&gt;所受&lt;color=#009100&gt;伤害减免提升&lt;/color&gt;。</t>
  </si>
  <si>
    <t>一骑当先</t>
  </si>
  <si>
    <t>&lt;color=#F75000&gt;吕布、吕玲绮&lt;/color&gt;</t>
  </si>
  <si>
    <t>文治武功</t>
  </si>
  <si>
    <t>50%【护盾】</t>
  </si>
  <si>
    <t>&lt;color=#F75000&gt;孙权、孙尚香&lt;/color&gt;</t>
  </si>
  <si>
    <t>，兄妹齐上阵。</t>
  </si>
  <si>
    <t>干戈玉帛</t>
  </si>
  <si>
    <t>&lt;color=#F75000&gt;甘宁、凌统&lt;/color&gt;</t>
  </si>
  <si>
    <t>吴下阿蒙</t>
  </si>
  <si>
    <t>&lt;color=#F75000&gt;吕蒙、鲁肃&lt;/color&gt;</t>
  </si>
  <si>
    <t>弃暗投明</t>
  </si>
  <si>
    <t>&lt;color=#F75000&gt;魏延、黄忠&lt;/color&gt;</t>
  </si>
  <si>
    <t>南蛮入侵</t>
  </si>
  <si>
    <t>【南蛮】</t>
  </si>
  <si>
    <t>【南蛮】武将血量提升20%。【南蛮】武将减益成功率提升15%</t>
  </si>
  <si>
    <t>&lt;color=#F75000&gt;孟获、祝融&lt;/color&gt;</t>
  </si>
  <si>
    <t>效果：&lt;color=#000079&gt; -南蛮- 武将&lt;/color&gt;&lt;color=#009100&gt;血量提升&lt;/color&gt;。</t>
  </si>
  <si>
    <t>&lt;color=#000079&gt; -南蛮- 武将&lt;/color&gt;&lt;color=#009100&gt;控制类、干扰类攻击成功率提升&lt;/color&gt;。</t>
  </si>
  <si>
    <t>义父义子</t>
  </si>
  <si>
    <t>&lt;color=#F75000&gt;董卓、吕布&lt;/color&gt;</t>
  </si>
  <si>
    <t>西凉悍匪</t>
  </si>
  <si>
    <t>李傕、郭汜、张济、樊稠、牛辅、徐荣、胡眕</t>
  </si>
  <si>
    <t>忠言逆耳</t>
  </si>
  <si>
    <t>吕布、陈宫</t>
  </si>
  <si>
    <t>舍身取义</t>
  </si>
  <si>
    <t>吕布、高顺</t>
  </si>
  <si>
    <t>良禽择木</t>
  </si>
  <si>
    <t>臧霸、张辽</t>
  </si>
  <si>
    <t>刘备、徐庶</t>
  </si>
  <si>
    <t>张绣、贾诩</t>
  </si>
  <si>
    <t>美人计</t>
  </si>
  <si>
    <t>王允、貂蝉</t>
  </si>
  <si>
    <t>刮骨疗毒</t>
  </si>
  <si>
    <t>50%神助</t>
  </si>
  <si>
    <t>华佗、关羽</t>
  </si>
  <si>
    <t>钟会、邓艾</t>
  </si>
  <si>
    <t>生死相随</t>
  </si>
  <si>
    <t>关羽、周仓、关平</t>
  </si>
  <si>
    <t>贪狼之心</t>
  </si>
  <si>
    <t>司马懿、司马师、司马昭</t>
  </si>
  <si>
    <t>赵云、诸葛亮、刘禅</t>
  </si>
  <si>
    <t>江东十二虎臣</t>
  </si>
  <si>
    <t>魏八虎骑</t>
  </si>
  <si>
    <t>曹仁，曹洪，曹真，曹纯，曹休，夏侯敦，夏侯渊，夏侯尚</t>
  </si>
  <si>
    <t>西凉五马</t>
  </si>
  <si>
    <t>马腾、马超、马岱、马休、马铁</t>
  </si>
  <si>
    <t>吕布八健将</t>
  </si>
  <si>
    <t>袁绍谋士</t>
  </si>
  <si>
    <t>许攸、审配、沮授、田丰、郭图</t>
  </si>
  <si>
    <t>龙吟狼顾</t>
  </si>
  <si>
    <t>诸葛亮、司马懿</t>
  </si>
  <si>
    <t>赤壁绝唱</t>
  </si>
  <si>
    <t>诸葛亮、周瑜、曹操</t>
  </si>
  <si>
    <t>羊陆之交</t>
  </si>
  <si>
    <t>羊湖、陆抗</t>
  </si>
  <si>
    <t>曹操、刘协</t>
  </si>
  <si>
    <t>每日刷新随机任务</t>
  </si>
  <si>
    <t>任务分难度</t>
  </si>
  <si>
    <t>关羽斩杀5次</t>
  </si>
  <si>
    <t>杀死周瑜10次</t>
  </si>
  <si>
    <t>武将碎片</t>
  </si>
  <si>
    <t>武将信物</t>
  </si>
  <si>
    <t>占领一个城池后，该城池会出现一个商人</t>
  </si>
  <si>
    <t>商人会随机时间出现</t>
  </si>
  <si>
    <t>商品会刷新</t>
  </si>
  <si>
    <t>商品</t>
  </si>
  <si>
    <t>免费</t>
  </si>
  <si>
    <t>地方专属（可共有）</t>
  </si>
  <si>
    <t>地方专属</t>
  </si>
  <si>
    <t>武将出生点</t>
  </si>
  <si>
    <t>5级以后开启</t>
  </si>
  <si>
    <t>扫荡后直接获得该战役对应的战役宝箱</t>
  </si>
  <si>
    <t>只能扫荡困难及困难之前的关卡</t>
  </si>
  <si>
    <t>尚未通关和无法扫荡的关卡，点击扫荡时弹出提示</t>
  </si>
  <si>
    <t>每隔一段时间，会出现一个风铃</t>
  </si>
  <si>
    <t>点击风铃，弹出答题窗口</t>
  </si>
  <si>
    <t>答题失败后，可观看广告，获知正确答案，并获得奖励</t>
  </si>
  <si>
    <t>答题成功后，可观看广告，获得双倍奖励</t>
  </si>
  <si>
    <t>产出元宝和体力</t>
  </si>
  <si>
    <t>每天中午12点，下午6点，晚上9点</t>
  </si>
  <si>
    <t>弹出窗口</t>
  </si>
  <si>
    <t>体力</t>
  </si>
  <si>
    <t>广告</t>
  </si>
  <si>
    <t>玉阙20</t>
  </si>
  <si>
    <t>玉阙50</t>
  </si>
  <si>
    <t>选择一次后关闭</t>
  </si>
  <si>
    <t>花费玉阙兑换元宝</t>
  </si>
  <si>
    <t>玉阙价值</t>
  </si>
  <si>
    <t>金将碎片</t>
  </si>
  <si>
    <t>体力价值</t>
  </si>
  <si>
    <t>每次买30点体力</t>
  </si>
  <si>
    <t>每日的购买上限10次</t>
  </si>
  <si>
    <t>每日购买次数</t>
  </si>
  <si>
    <t>购买价格</t>
  </si>
  <si>
    <t>故事</t>
  </si>
  <si>
    <t>二选一。免费获取</t>
  </si>
  <si>
    <t>选项不随机，非透明</t>
  </si>
  <si>
    <t>答题</t>
  </si>
  <si>
    <t>答对有奖。免费获取</t>
  </si>
  <si>
    <t>天书</t>
  </si>
  <si>
    <t>选项随机，非透明</t>
  </si>
  <si>
    <t>回血</t>
  </si>
  <si>
    <t>免费回血；花金币购买</t>
  </si>
  <si>
    <t>回春</t>
  </si>
  <si>
    <t>三选</t>
  </si>
  <si>
    <t>三选一。免费获取</t>
  </si>
  <si>
    <t>奇遇</t>
  </si>
  <si>
    <t>选项随机，选项透明</t>
  </si>
  <si>
    <t>同一种类型，同一个稀有度</t>
  </si>
  <si>
    <t>购买……</t>
  </si>
  <si>
    <t>三选一。花费金币购买</t>
  </si>
  <si>
    <t>稀有度越高的单位，出现权重越低</t>
  </si>
  <si>
    <t>补给</t>
  </si>
  <si>
    <t>思路</t>
  </si>
  <si>
    <t>玩家之间的对抗</t>
  </si>
  <si>
    <t>先用假的玩家数据库</t>
  </si>
  <si>
    <t>激励玩家养成数量更多、星级更高的战斗单位</t>
  </si>
  <si>
    <t>玩家从最末尾名次，每日给一定挑战次数，往上攀爬</t>
  </si>
  <si>
    <t>每日一次结算，次日保留玩家的名次</t>
  </si>
  <si>
    <t>根据名次，分段位奖励宝箱，每晚9点结算</t>
  </si>
  <si>
    <t>玩家等级限制上阵数量</t>
  </si>
  <si>
    <t>包装</t>
  </si>
  <si>
    <t>玩家通过战斗获取官职</t>
  </si>
  <si>
    <t>每小时获得官职对应的奖励</t>
  </si>
  <si>
    <t>官职</t>
  </si>
  <si>
    <t>城池</t>
  </si>
  <si>
    <t>玩家群体的协作、竞争和展示</t>
  </si>
  <si>
    <t>鼓励玩家养成多套的阵容</t>
  </si>
  <si>
    <t>有不同类型的BOSS，每个BOSS针对不同的阵容</t>
  </si>
  <si>
    <t>每日会随机出现一个BOSS供全体玩家挑战</t>
  </si>
  <si>
    <t>限定挑战次数</t>
  </si>
  <si>
    <t>根据玩家打出的最高伤害为分数进行排名</t>
  </si>
  <si>
    <t>每日10点进行结算，奖励宝箱</t>
  </si>
  <si>
    <t>若成功击杀BOSS，可额外获得宝箱</t>
  </si>
  <si>
    <t>制作假的玩家数据库</t>
  </si>
  <si>
    <t>玩家群体之间的对抗</t>
  </si>
  <si>
    <t>鼓励玩家养成更多的战斗单位</t>
  </si>
  <si>
    <t>每个玩家驻守一个据点，整个帮派成员共同驻守一块领地</t>
  </si>
  <si>
    <t>将已有的所有战斗单位进行分组</t>
  </si>
  <si>
    <t>泼墨图标</t>
  </si>
  <si>
    <t>力量感、冲击感</t>
  </si>
  <si>
    <t>棋牌</t>
  </si>
  <si>
    <t>水墨场景</t>
  </si>
  <si>
    <t>随机的背景</t>
  </si>
  <si>
    <t>表现</t>
  </si>
  <si>
    <t>会心一击和法术攻击时全屏震颤</t>
  </si>
  <si>
    <t>界面切换</t>
  </si>
  <si>
    <t>云开</t>
  </si>
  <si>
    <t>有</t>
  </si>
  <si>
    <t>穿刺</t>
  </si>
  <si>
    <t>横扫</t>
  </si>
  <si>
    <t>勇武</t>
  </si>
  <si>
    <t>水师</t>
  </si>
  <si>
    <t>冲撞</t>
  </si>
  <si>
    <t>远射</t>
  </si>
  <si>
    <t>方士</t>
  </si>
  <si>
    <t>雷</t>
  </si>
  <si>
    <t>风</t>
  </si>
  <si>
    <t>土</t>
  </si>
  <si>
    <t>所有战斗单位的掉落为宝箱开出碎片</t>
  </si>
  <si>
    <t>用于战斗单位的数值加成</t>
  </si>
  <si>
    <t>开始战役</t>
  </si>
  <si>
    <t>选择战役</t>
  </si>
  <si>
    <t>点击战役弹出战役列表</t>
  </si>
  <si>
    <t>战役列表</t>
  </si>
  <si>
    <t>参与势力</t>
  </si>
  <si>
    <t>黄巾之乱</t>
  </si>
  <si>
    <t>魏、蜀、吴</t>
  </si>
  <si>
    <t>魏、蜀、吴、袁绍</t>
  </si>
  <si>
    <t>……</t>
  </si>
  <si>
    <t>通关前一战役才能开启下一战役</t>
  </si>
  <si>
    <t>通关判定条件：在该场战役中获得第一名</t>
  </si>
  <si>
    <t>每个战役有对应的参与势力，每个势力有对应的城池</t>
  </si>
  <si>
    <t>玩家在第一次进入游戏前需要选择一个势力</t>
  </si>
  <si>
    <t>玩家根据选择的势力直接进入对应的城池</t>
  </si>
  <si>
    <t>玩家被消灭，或者玩家消灭其他所有势力后，战役结束</t>
  </si>
  <si>
    <t>根据排名进行结算</t>
  </si>
  <si>
    <t>掉落玩家经验</t>
  </si>
  <si>
    <t>获得本场战役中获得的武将碎片</t>
  </si>
  <si>
    <t>武将星级</t>
  </si>
  <si>
    <t>掉落金币</t>
  </si>
  <si>
    <t>金币+武将碎片</t>
  </si>
  <si>
    <t>掉落钻石</t>
  </si>
  <si>
    <t>钻石</t>
  </si>
  <si>
    <t>开宝箱</t>
  </si>
  <si>
    <t>城池等级</t>
  </si>
  <si>
    <t>初始的城池等级为1，可以花费饷银进行升级</t>
  </si>
  <si>
    <t>饷银</t>
  </si>
  <si>
    <t>战斗等级</t>
  </si>
  <si>
    <t>城池等级提升，可提升老巢血量上限和战斗单位上阵数</t>
  </si>
  <si>
    <t>城池等级提升时，外观发生变化</t>
  </si>
  <si>
    <t>大地图</t>
  </si>
  <si>
    <t>周目</t>
  </si>
  <si>
    <t>每年有12个月</t>
  </si>
  <si>
    <t>每次点击下一月，玩家会遇到随机生成的战斗事件和非战斗事件</t>
  </si>
  <si>
    <t>每年结束时，触发一个特殊的【下一年事件】</t>
  </si>
  <si>
    <t>下一年事件</t>
  </si>
  <si>
    <t>播放字幕</t>
  </si>
  <si>
    <t>没有特殊效果</t>
  </si>
  <si>
    <t>NPC势力有概率进攻玩家，NPC血量低于30%时，NPC必定不进攻</t>
  </si>
  <si>
    <t>玩家可选择迎战或免战</t>
  </si>
  <si>
    <t>玩家有概率进攻NPC势力，NPC血量低于30%时，玩家必定进攻</t>
  </si>
  <si>
    <t>玩家可选择进攻或放弃进攻</t>
  </si>
  <si>
    <t>遭遇战</t>
  </si>
  <si>
    <t>势力状态</t>
  </si>
  <si>
    <t>每次战斗结束后，会根据战斗情况进行结算</t>
  </si>
  <si>
    <t>势力值为零时，势力死亡</t>
  </si>
  <si>
    <t>战斗单位状态</t>
  </si>
  <si>
    <t>在一年内</t>
  </si>
  <si>
    <t>所有的战斗单位的血量和怒气值保存不变</t>
  </si>
  <si>
    <t>玩家初始带入的战斗单位死亡后，仍然在备战位上</t>
  </si>
  <si>
    <t>事件中获得的战斗单位死亡后，将彻底消失</t>
  </si>
  <si>
    <t>每年结束时</t>
  </si>
  <si>
    <t>所有存活的战斗单位的血量全部恢复，怒气值清零</t>
  </si>
  <si>
    <t>待完善</t>
  </si>
  <si>
    <t>战斗事件结束后，有一定几率出现非战斗事件</t>
  </si>
  <si>
    <t>事件1</t>
  </si>
  <si>
    <t>消灭势力</t>
  </si>
  <si>
    <t>消灭其他势力可获得该势力类型的武将（随机，3选1）</t>
  </si>
  <si>
    <t>直接从数据库中取</t>
  </si>
  <si>
    <t>这样的话每个势力至少有3个武将</t>
  </si>
  <si>
    <t>事件2</t>
  </si>
  <si>
    <t>答题正确后，可获得1个辅助单位或饷银（随机，3选1）</t>
  </si>
  <si>
    <t>出现高级单位时，需要花费饷银购买</t>
  </si>
  <si>
    <t>事件3</t>
  </si>
  <si>
    <t>可直接获得战斗单位（2选1）</t>
  </si>
  <si>
    <t>NPC实现</t>
  </si>
  <si>
    <t>设定好战役出现的单位及等级，以及在棋牌上可出现的位置</t>
  </si>
  <si>
    <t>设定好棋牌上的布局</t>
  </si>
  <si>
    <t>按照NPC等级选择布局</t>
  </si>
  <si>
    <t>按照布局和单位可出现的位置进行匹配</t>
  </si>
</sst>
</file>

<file path=xl/styles.xml><?xml version="1.0" encoding="utf-8"?>
<styleSheet xmlns="http://schemas.openxmlformats.org/spreadsheetml/2006/main">
  <numFmts count="4">
    <numFmt numFmtId="42" formatCode="_ &quot;￥&quot;* #,##0_ ;_ &quot;￥&quot;* \-#,##0_ ;_ &quot;￥&quot;* &quot;-&quot;_ ;_ @_ "/>
    <numFmt numFmtId="44" formatCode="_ &quot;￥&quot;* #,##0.00_ ;_ &quot;￥&quot;* \-#,##0.00_ ;_ &quot;￥&quot;* &quot;-&quot;??_ ;_ @_ "/>
    <numFmt numFmtId="41" formatCode="_ * #,##0_ ;_ * \-#,##0_ ;_ * &quot;-&quot;_ ;_ @_ "/>
    <numFmt numFmtId="43" formatCode="_ * #,##0.00_ ;_ * \-#,##0.00_ ;_ * &quot;-&quot;??_ ;_ @_ "/>
  </numFmts>
  <fonts count="42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b/>
      <sz val="11"/>
      <color theme="1"/>
      <name val="微软雅黑"/>
      <charset val="134"/>
    </font>
    <font>
      <sz val="11"/>
      <color theme="1" tint="0.499984740745262"/>
      <name val="微软雅黑"/>
      <charset val="134"/>
    </font>
    <font>
      <sz val="11"/>
      <color rgb="FFFF0000"/>
      <name val="微软雅黑"/>
      <charset val="134"/>
    </font>
    <font>
      <b/>
      <sz val="11"/>
      <color theme="1"/>
      <name val="宋体"/>
      <charset val="134"/>
      <scheme val="minor"/>
    </font>
    <font>
      <sz val="11"/>
      <color rgb="FF00B050"/>
      <name val="微软雅黑"/>
      <charset val="134"/>
    </font>
    <font>
      <sz val="11"/>
      <color theme="1" tint="0.5"/>
      <name val="微软雅黑"/>
      <charset val="134"/>
    </font>
    <font>
      <sz val="11"/>
      <name val="微软雅黑"/>
      <charset val="134"/>
    </font>
    <font>
      <sz val="8"/>
      <color theme="1"/>
      <name val="微软雅黑"/>
      <charset val="134"/>
    </font>
    <font>
      <b/>
      <sz val="11"/>
      <color rgb="FFFF0000"/>
      <name val="微软雅黑"/>
      <charset val="134"/>
    </font>
    <font>
      <sz val="11"/>
      <color theme="0" tint="-0.25"/>
      <name val="微软雅黑"/>
      <charset val="134"/>
    </font>
    <font>
      <sz val="11"/>
      <color theme="1"/>
      <name val="等线"/>
      <charset val="134"/>
    </font>
    <font>
      <sz val="12"/>
      <name val="宋体"/>
      <charset val="134"/>
    </font>
    <font>
      <sz val="11"/>
      <color rgb="FF000000"/>
      <name val="微软雅黑"/>
      <charset val="134"/>
    </font>
    <font>
      <sz val="12"/>
      <color theme="1"/>
      <name val="宋体"/>
      <charset val="134"/>
    </font>
    <font>
      <sz val="12"/>
      <color rgb="FFFF0000"/>
      <name val="宋体"/>
      <charset val="134"/>
    </font>
    <font>
      <u/>
      <sz val="11"/>
      <color rgb="FF0000FF"/>
      <name val="微软雅黑"/>
      <charset val="0"/>
    </font>
    <font>
      <sz val="11"/>
      <color rgb="FF0070C0"/>
      <name val="微软雅黑"/>
      <charset val="134"/>
    </font>
    <font>
      <b/>
      <sz val="11"/>
      <color theme="0" tint="-0.249977111117893"/>
      <name val="微软雅黑"/>
      <charset val="134"/>
    </font>
    <font>
      <sz val="11"/>
      <color theme="0" tint="-0.499984740745262"/>
      <name val="微软雅黑"/>
      <charset val="134"/>
    </font>
    <font>
      <sz val="11"/>
      <color theme="1"/>
      <name val="Arial"/>
      <charset val="134"/>
    </font>
    <font>
      <sz val="11"/>
      <color rgb="FF00610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3F3F3F"/>
      <name val="宋体"/>
      <charset val="0"/>
      <scheme val="minor"/>
    </font>
    <font>
      <sz val="11"/>
      <color theme="0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9C000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u/>
      <sz val="11"/>
      <color rgb="FF0000F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sz val="11"/>
      <color rgb="FF9C65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b/>
      <sz val="15"/>
      <color theme="3"/>
      <name val="宋体"/>
      <charset val="134"/>
      <scheme val="minor"/>
    </font>
    <font>
      <u/>
      <sz val="11"/>
      <color theme="1"/>
      <name val="微软雅黑"/>
      <charset val="134"/>
    </font>
  </fonts>
  <fills count="41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/>
      <bottom style="medium">
        <color theme="4" tint="0.49998474074526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3" fillId="31" borderId="0" applyNumberFormat="0" applyBorder="0" applyAlignment="0" applyProtection="0">
      <alignment vertical="center"/>
    </xf>
    <xf numFmtId="0" fontId="35" fillId="30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3" fillId="20" borderId="0" applyNumberFormat="0" applyBorder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25" fillId="19" borderId="0" applyNumberFormat="0" applyBorder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0" fillId="36" borderId="7" applyNumberFormat="0" applyFont="0" applyAlignment="0" applyProtection="0">
      <alignment vertical="center"/>
    </xf>
    <xf numFmtId="0" fontId="25" fillId="37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9" fillId="0" borderId="0" applyNumberFormat="0" applyFill="0" applyBorder="0" applyAlignment="0" applyProtection="0">
      <alignment vertical="center"/>
    </xf>
    <xf numFmtId="0" fontId="31" fillId="0" borderId="0" applyNumberFormat="0" applyFill="0" applyBorder="0" applyAlignment="0" applyProtection="0">
      <alignment vertical="center"/>
    </xf>
    <xf numFmtId="0" fontId="32" fillId="0" borderId="0" applyNumberFormat="0" applyFill="0" applyBorder="0" applyAlignment="0" applyProtection="0">
      <alignment vertical="center"/>
    </xf>
    <xf numFmtId="0" fontId="40" fillId="0" borderId="9" applyNumberFormat="0" applyFill="0" applyAlignment="0" applyProtection="0">
      <alignment vertical="center"/>
    </xf>
    <xf numFmtId="0" fontId="38" fillId="0" borderId="9" applyNumberFormat="0" applyFill="0" applyAlignment="0" applyProtection="0">
      <alignment vertical="center"/>
    </xf>
    <xf numFmtId="0" fontId="25" fillId="35" borderId="0" applyNumberFormat="0" applyBorder="0" applyAlignment="0" applyProtection="0">
      <alignment vertical="center"/>
    </xf>
    <xf numFmtId="0" fontId="30" fillId="0" borderId="4" applyNumberFormat="0" applyFill="0" applyAlignment="0" applyProtection="0">
      <alignment vertical="center"/>
    </xf>
    <xf numFmtId="0" fontId="25" fillId="25" borderId="0" applyNumberFormat="0" applyBorder="0" applyAlignment="0" applyProtection="0">
      <alignment vertical="center"/>
    </xf>
    <xf numFmtId="0" fontId="24" fillId="12" borderId="2" applyNumberFormat="0" applyAlignment="0" applyProtection="0">
      <alignment vertical="center"/>
    </xf>
    <xf numFmtId="0" fontId="28" fillId="12" borderId="3" applyNumberFormat="0" applyAlignment="0" applyProtection="0">
      <alignment vertical="center"/>
    </xf>
    <xf numFmtId="0" fontId="36" fillId="34" borderId="6" applyNumberFormat="0" applyAlignment="0" applyProtection="0">
      <alignment vertical="center"/>
    </xf>
    <xf numFmtId="0" fontId="23" fillId="11" borderId="0" applyNumberFormat="0" applyBorder="0" applyAlignment="0" applyProtection="0">
      <alignment vertical="center"/>
    </xf>
    <xf numFmtId="0" fontId="25" fillId="15" borderId="0" applyNumberFormat="0" applyBorder="0" applyAlignment="0" applyProtection="0">
      <alignment vertical="center"/>
    </xf>
    <xf numFmtId="0" fontId="37" fillId="0" borderId="8" applyNumberFormat="0" applyFill="0" applyAlignment="0" applyProtection="0">
      <alignment vertical="center"/>
    </xf>
    <xf numFmtId="0" fontId="34" fillId="0" borderId="5" applyNumberFormat="0" applyFill="0" applyAlignment="0" applyProtection="0">
      <alignment vertical="center"/>
    </xf>
    <xf numFmtId="0" fontId="22" fillId="10" borderId="0" applyNumberFormat="0" applyBorder="0" applyAlignment="0" applyProtection="0">
      <alignment vertical="center"/>
    </xf>
    <xf numFmtId="0" fontId="33" fillId="29" borderId="0" applyNumberFormat="0" applyBorder="0" applyAlignment="0" applyProtection="0">
      <alignment vertical="center"/>
    </xf>
    <xf numFmtId="0" fontId="23" fillId="23" borderId="0" applyNumberFormat="0" applyBorder="0" applyAlignment="0" applyProtection="0">
      <alignment vertical="center"/>
    </xf>
    <xf numFmtId="0" fontId="25" fillId="24" borderId="0" applyNumberFormat="0" applyBorder="0" applyAlignment="0" applyProtection="0">
      <alignment vertical="center"/>
    </xf>
    <xf numFmtId="0" fontId="23" fillId="22" borderId="0" applyNumberFormat="0" applyBorder="0" applyAlignment="0" applyProtection="0">
      <alignment vertical="center"/>
    </xf>
    <xf numFmtId="0" fontId="23" fillId="18" borderId="0" applyNumberFormat="0" applyBorder="0" applyAlignment="0" applyProtection="0">
      <alignment vertical="center"/>
    </xf>
    <xf numFmtId="0" fontId="23" fillId="17" borderId="0" applyNumberFormat="0" applyBorder="0" applyAlignment="0" applyProtection="0">
      <alignment vertical="center"/>
    </xf>
    <xf numFmtId="0" fontId="23" fillId="39" borderId="0" applyNumberFormat="0" applyBorder="0" applyAlignment="0" applyProtection="0">
      <alignment vertical="center"/>
    </xf>
    <xf numFmtId="0" fontId="25" fillId="40" borderId="0" applyNumberFormat="0" applyBorder="0" applyAlignment="0" applyProtection="0">
      <alignment vertical="center"/>
    </xf>
    <xf numFmtId="0" fontId="25" fillId="33" borderId="0" applyNumberFormat="0" applyBorder="0" applyAlignment="0" applyProtection="0">
      <alignment vertical="center"/>
    </xf>
    <xf numFmtId="0" fontId="23" fillId="14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25" fillId="28" borderId="0" applyNumberFormat="0" applyBorder="0" applyAlignment="0" applyProtection="0">
      <alignment vertical="center"/>
    </xf>
    <xf numFmtId="0" fontId="23" fillId="13" borderId="0" applyNumberFormat="0" applyBorder="0" applyAlignment="0" applyProtection="0">
      <alignment vertical="center"/>
    </xf>
    <xf numFmtId="0" fontId="25" fillId="32" borderId="0" applyNumberFormat="0" applyBorder="0" applyAlignment="0" applyProtection="0">
      <alignment vertical="center"/>
    </xf>
    <xf numFmtId="0" fontId="25" fillId="38" borderId="0" applyNumberFormat="0" applyBorder="0" applyAlignment="0" applyProtection="0">
      <alignment vertical="center"/>
    </xf>
    <xf numFmtId="0" fontId="23" fillId="27" borderId="0" applyNumberFormat="0" applyBorder="0" applyAlignment="0" applyProtection="0">
      <alignment vertical="center"/>
    </xf>
    <xf numFmtId="0" fontId="25" fillId="26" borderId="0" applyNumberFormat="0" applyBorder="0" applyAlignment="0" applyProtection="0">
      <alignment vertical="center"/>
    </xf>
  </cellStyleXfs>
  <cellXfs count="71">
    <xf numFmtId="0" fontId="0" fillId="0" borderId="0" xfId="0">
      <alignment vertical="center"/>
    </xf>
    <xf numFmtId="0" fontId="1" fillId="2" borderId="0" xfId="0" applyFont="1" applyFill="1">
      <alignment vertical="center"/>
    </xf>
    <xf numFmtId="0" fontId="1" fillId="3" borderId="0" xfId="0" applyFont="1" applyFill="1">
      <alignment vertical="center"/>
    </xf>
    <xf numFmtId="0" fontId="2" fillId="3" borderId="0" xfId="0" applyFont="1" applyFill="1">
      <alignment vertical="center"/>
    </xf>
    <xf numFmtId="0" fontId="2" fillId="2" borderId="0" xfId="0" applyFont="1" applyFill="1">
      <alignment vertical="center"/>
    </xf>
    <xf numFmtId="0" fontId="3" fillId="2" borderId="0" xfId="0" applyFont="1" applyFill="1">
      <alignment vertical="center"/>
    </xf>
    <xf numFmtId="0" fontId="4" fillId="3" borderId="0" xfId="0" applyFont="1" applyFill="1">
      <alignment vertical="center"/>
    </xf>
    <xf numFmtId="0" fontId="1" fillId="3" borderId="0" xfId="0" applyFont="1" applyFill="1" applyAlignment="1">
      <alignment horizontal="left" vertical="center"/>
    </xf>
    <xf numFmtId="0" fontId="1" fillId="4" borderId="1" xfId="0" applyFont="1" applyFill="1" applyBorder="1" applyAlignment="1">
      <alignment horizontal="left" vertical="center"/>
    </xf>
    <xf numFmtId="0" fontId="1" fillId="4" borderId="1" xfId="0" applyFont="1" applyFill="1" applyBorder="1">
      <alignment vertical="center"/>
    </xf>
    <xf numFmtId="0" fontId="1" fillId="3" borderId="1" xfId="0" applyFont="1" applyFill="1" applyBorder="1" applyAlignment="1">
      <alignment horizontal="left" vertical="center"/>
    </xf>
    <xf numFmtId="0" fontId="1" fillId="3" borderId="1" xfId="0" applyFont="1" applyFill="1" applyBorder="1">
      <alignment vertical="center"/>
    </xf>
    <xf numFmtId="0" fontId="3" fillId="3" borderId="0" xfId="0" applyFont="1" applyFill="1">
      <alignment vertical="center"/>
    </xf>
    <xf numFmtId="0" fontId="0" fillId="3" borderId="0" xfId="0" applyFill="1">
      <alignment vertical="center"/>
    </xf>
    <xf numFmtId="0" fontId="5" fillId="3" borderId="0" xfId="0" applyFont="1" applyFill="1">
      <alignment vertical="center"/>
    </xf>
    <xf numFmtId="0" fontId="1" fillId="3" borderId="0" xfId="0" applyFont="1" applyFill="1" applyBorder="1">
      <alignment vertical="center"/>
    </xf>
    <xf numFmtId="0" fontId="6" fillId="3" borderId="0" xfId="0" applyFont="1" applyFill="1" applyBorder="1">
      <alignment vertical="center"/>
    </xf>
    <xf numFmtId="0" fontId="4" fillId="3" borderId="0" xfId="0" applyFont="1" applyFill="1" applyBorder="1">
      <alignment vertical="center"/>
    </xf>
    <xf numFmtId="0" fontId="7" fillId="3" borderId="0" xfId="0" applyFont="1" applyFill="1" applyBorder="1">
      <alignment vertical="center"/>
    </xf>
    <xf numFmtId="0" fontId="1" fillId="3" borderId="0" xfId="0" applyFont="1" applyFill="1" applyBorder="1" applyAlignment="1">
      <alignment horizontal="center" vertical="center"/>
    </xf>
    <xf numFmtId="0" fontId="2" fillId="3" borderId="0" xfId="0" applyFont="1" applyFill="1" applyBorder="1">
      <alignment vertical="center"/>
    </xf>
    <xf numFmtId="49" fontId="1" fillId="3" borderId="0" xfId="0" applyNumberFormat="1" applyFont="1" applyFill="1" applyBorder="1">
      <alignment vertical="center"/>
    </xf>
    <xf numFmtId="0" fontId="1" fillId="3" borderId="1" xfId="0" applyFont="1" applyFill="1" applyBorder="1" applyAlignment="1">
      <alignment horizontal="center" vertical="center"/>
    </xf>
    <xf numFmtId="0" fontId="1" fillId="4" borderId="0" xfId="0" applyFont="1" applyFill="1">
      <alignment vertical="center"/>
    </xf>
    <xf numFmtId="0" fontId="0" fillId="4" borderId="0" xfId="0" applyFill="1">
      <alignment vertical="center"/>
    </xf>
    <xf numFmtId="0" fontId="1" fillId="3" borderId="0" xfId="0" applyFont="1" applyFill="1" applyAlignment="1">
      <alignment horizontal="center" vertical="center"/>
    </xf>
    <xf numFmtId="0" fontId="8" fillId="3" borderId="0" xfId="0" applyFont="1" applyFill="1">
      <alignment vertical="center"/>
    </xf>
    <xf numFmtId="0" fontId="4" fillId="0" borderId="0" xfId="0" applyFont="1" applyFill="1">
      <alignment vertical="center"/>
    </xf>
    <xf numFmtId="0" fontId="1" fillId="0" borderId="0" xfId="0" applyFont="1">
      <alignment vertical="center"/>
    </xf>
    <xf numFmtId="0" fontId="1" fillId="0" borderId="0" xfId="0" applyFont="1" applyAlignment="1">
      <alignment horizontal="center" vertical="center"/>
    </xf>
    <xf numFmtId="0" fontId="1" fillId="3" borderId="0" xfId="0" applyNumberFormat="1" applyFont="1" applyFill="1">
      <alignment vertical="center"/>
    </xf>
    <xf numFmtId="0" fontId="9" fillId="4" borderId="0" xfId="0" applyFont="1" applyFill="1">
      <alignment vertical="center"/>
    </xf>
    <xf numFmtId="0" fontId="2" fillId="3" borderId="0" xfId="0" applyNumberFormat="1" applyFont="1" applyFill="1">
      <alignment vertical="center"/>
    </xf>
    <xf numFmtId="0" fontId="4" fillId="3" borderId="0" xfId="0" applyNumberFormat="1" applyFont="1" applyFill="1">
      <alignment vertical="center"/>
    </xf>
    <xf numFmtId="0" fontId="10" fillId="3" borderId="0" xfId="0" applyNumberFormat="1" applyFont="1" applyFill="1">
      <alignment vertical="center"/>
    </xf>
    <xf numFmtId="0" fontId="11" fillId="3" borderId="0" xfId="0" applyFont="1" applyFill="1">
      <alignment vertical="center"/>
    </xf>
    <xf numFmtId="0" fontId="2" fillId="3" borderId="0" xfId="0" applyFont="1" applyFill="1" applyAlignment="1">
      <alignment horizontal="center" vertical="center"/>
    </xf>
    <xf numFmtId="49" fontId="1" fillId="3" borderId="0" xfId="0" applyNumberFormat="1" applyFont="1" applyFill="1" applyAlignment="1">
      <alignment horizontal="center" vertical="center"/>
    </xf>
    <xf numFmtId="0" fontId="12" fillId="3" borderId="0" xfId="0" applyFont="1" applyFill="1">
      <alignment vertical="center"/>
    </xf>
    <xf numFmtId="0" fontId="12" fillId="5" borderId="0" xfId="0" applyFont="1" applyFill="1">
      <alignment vertical="center"/>
    </xf>
    <xf numFmtId="0" fontId="13" fillId="0" borderId="0" xfId="0" applyFont="1" applyFill="1" applyBorder="1" applyAlignment="1">
      <alignment vertical="center"/>
    </xf>
    <xf numFmtId="49" fontId="14" fillId="3" borderId="0" xfId="0" applyNumberFormat="1" applyFont="1" applyFill="1" applyAlignment="1">
      <alignment horizontal="center" vertical="center"/>
    </xf>
    <xf numFmtId="0" fontId="4" fillId="3" borderId="0" xfId="0" applyFont="1" applyFill="1" applyAlignment="1">
      <alignment horizontal="center" vertical="center"/>
    </xf>
    <xf numFmtId="0" fontId="12" fillId="6" borderId="0" xfId="0" applyFont="1" applyFill="1">
      <alignment vertical="center"/>
    </xf>
    <xf numFmtId="49" fontId="4" fillId="3" borderId="0" xfId="0" applyNumberFormat="1" applyFont="1" applyFill="1" applyAlignment="1">
      <alignment horizontal="center" vertical="center"/>
    </xf>
    <xf numFmtId="0" fontId="15" fillId="0" borderId="0" xfId="0" applyFont="1" applyFill="1" applyBorder="1" applyAlignment="1">
      <alignment vertical="center"/>
    </xf>
    <xf numFmtId="0" fontId="12" fillId="4" borderId="0" xfId="0" applyFont="1" applyFill="1">
      <alignment vertical="center"/>
    </xf>
    <xf numFmtId="0" fontId="7" fillId="3" borderId="0" xfId="0" applyFont="1" applyFill="1" applyAlignment="1">
      <alignment horizontal="center" vertical="center"/>
    </xf>
    <xf numFmtId="0" fontId="11" fillId="3" borderId="0" xfId="0" applyFont="1" applyFill="1" applyAlignment="1">
      <alignment horizontal="center" vertical="center"/>
    </xf>
    <xf numFmtId="0" fontId="6" fillId="3" borderId="0" xfId="0" applyFont="1" applyFill="1">
      <alignment vertical="center"/>
    </xf>
    <xf numFmtId="0" fontId="10" fillId="3" borderId="0" xfId="0" applyFont="1" applyFill="1">
      <alignment vertical="center"/>
    </xf>
    <xf numFmtId="49" fontId="11" fillId="3" borderId="0" xfId="0" applyNumberFormat="1" applyFont="1" applyFill="1" applyAlignment="1">
      <alignment horizontal="center" vertical="center"/>
    </xf>
    <xf numFmtId="0" fontId="12" fillId="7" borderId="0" xfId="0" applyFont="1" applyFill="1">
      <alignment vertical="center"/>
    </xf>
    <xf numFmtId="0" fontId="16" fillId="0" borderId="0" xfId="0" applyFont="1" applyFill="1" applyBorder="1" applyAlignment="1">
      <alignment vertical="center"/>
    </xf>
    <xf numFmtId="49" fontId="7" fillId="3" borderId="0" xfId="0" applyNumberFormat="1" applyFont="1" applyFill="1" applyAlignment="1">
      <alignment horizontal="center" vertical="center"/>
    </xf>
    <xf numFmtId="0" fontId="17" fillId="3" borderId="0" xfId="10" applyFont="1" applyFill="1">
      <alignment vertical="center"/>
    </xf>
    <xf numFmtId="0" fontId="1" fillId="6" borderId="0" xfId="0" applyFont="1" applyFill="1">
      <alignment vertical="center"/>
    </xf>
    <xf numFmtId="0" fontId="18" fillId="3" borderId="0" xfId="0" applyFont="1" applyFill="1">
      <alignment vertical="center"/>
    </xf>
    <xf numFmtId="0" fontId="10" fillId="4" borderId="0" xfId="0" applyFont="1" applyFill="1">
      <alignment vertical="center"/>
    </xf>
    <xf numFmtId="0" fontId="2" fillId="4" borderId="0" xfId="0" applyFont="1" applyFill="1">
      <alignment vertical="center"/>
    </xf>
    <xf numFmtId="9" fontId="4" fillId="3" borderId="0" xfId="0" applyNumberFormat="1" applyFont="1" applyFill="1">
      <alignment vertical="center"/>
    </xf>
    <xf numFmtId="0" fontId="4" fillId="3" borderId="0" xfId="0" applyFont="1" applyFill="1" applyAlignment="1">
      <alignment horizontal="left" vertical="center"/>
    </xf>
    <xf numFmtId="0" fontId="18" fillId="4" borderId="0" xfId="0" applyFont="1" applyFill="1">
      <alignment vertical="center"/>
    </xf>
    <xf numFmtId="0" fontId="19" fillId="3" borderId="0" xfId="0" applyFont="1" applyFill="1">
      <alignment vertical="center"/>
    </xf>
    <xf numFmtId="0" fontId="1" fillId="8" borderId="0" xfId="0" applyFont="1" applyFill="1">
      <alignment vertical="center"/>
    </xf>
    <xf numFmtId="0" fontId="2" fillId="8" borderId="0" xfId="0" applyFont="1" applyFill="1">
      <alignment vertical="center"/>
    </xf>
    <xf numFmtId="0" fontId="20" fillId="3" borderId="0" xfId="0" applyFont="1" applyFill="1">
      <alignment vertical="center"/>
    </xf>
    <xf numFmtId="0" fontId="1" fillId="4" borderId="1" xfId="0" applyFont="1" applyFill="1" applyBorder="1" applyAlignment="1">
      <alignment horizontal="center" vertical="center"/>
    </xf>
    <xf numFmtId="0" fontId="1" fillId="9" borderId="0" xfId="0" applyFont="1" applyFill="1">
      <alignment vertical="center"/>
    </xf>
    <xf numFmtId="0" fontId="2" fillId="9" borderId="0" xfId="0" applyFont="1" applyFill="1">
      <alignment vertical="center"/>
    </xf>
    <xf numFmtId="0" fontId="21" fillId="3" borderId="0" xfId="0" applyFont="1" applyFill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colors>
    <mruColors>
      <color rgb="00FFFF00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3" Type="http://schemas.openxmlformats.org/officeDocument/2006/relationships/sharedStrings" Target="sharedStrings.xml"/><Relationship Id="rId32" Type="http://schemas.openxmlformats.org/officeDocument/2006/relationships/styles" Target="styles.xml"/><Relationship Id="rId31" Type="http://schemas.openxmlformats.org/officeDocument/2006/relationships/theme" Target="theme/theme1.xml"/><Relationship Id="rId30" Type="http://schemas.openxmlformats.org/officeDocument/2006/relationships/worksheet" Target="worksheets/sheet30.xml"/><Relationship Id="rId3" Type="http://schemas.openxmlformats.org/officeDocument/2006/relationships/worksheet" Target="worksheets/sheet3.xml"/><Relationship Id="rId29" Type="http://schemas.openxmlformats.org/officeDocument/2006/relationships/worksheet" Target="worksheets/sheet29.xml"/><Relationship Id="rId28" Type="http://schemas.openxmlformats.org/officeDocument/2006/relationships/worksheet" Target="worksheets/sheet28.xml"/><Relationship Id="rId27" Type="http://schemas.openxmlformats.org/officeDocument/2006/relationships/worksheet" Target="worksheets/sheet27.xml"/><Relationship Id="rId26" Type="http://schemas.openxmlformats.org/officeDocument/2006/relationships/worksheet" Target="worksheets/sheet26.xml"/><Relationship Id="rId25" Type="http://schemas.openxmlformats.org/officeDocument/2006/relationships/worksheet" Target="worksheets/sheet25.xml"/><Relationship Id="rId24" Type="http://schemas.openxmlformats.org/officeDocument/2006/relationships/worksheet" Target="worksheets/sheet24.xml"/><Relationship Id="rId23" Type="http://schemas.openxmlformats.org/officeDocument/2006/relationships/worksheet" Target="worksheets/sheet23.xml"/><Relationship Id="rId22" Type="http://schemas.openxmlformats.org/officeDocument/2006/relationships/worksheet" Target="worksheets/sheet22.xml"/><Relationship Id="rId21" Type="http://schemas.openxmlformats.org/officeDocument/2006/relationships/worksheet" Target="worksheets/sheet21.xml"/><Relationship Id="rId20" Type="http://schemas.openxmlformats.org/officeDocument/2006/relationships/worksheet" Target="worksheets/sheet20.xml"/><Relationship Id="rId2" Type="http://schemas.openxmlformats.org/officeDocument/2006/relationships/worksheet" Target="worksheets/sheet2.xml"/><Relationship Id="rId19" Type="http://schemas.openxmlformats.org/officeDocument/2006/relationships/worksheet" Target="worksheets/sheet19.xml"/><Relationship Id="rId18" Type="http://schemas.openxmlformats.org/officeDocument/2006/relationships/worksheet" Target="worksheets/sheet18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3.png"/><Relationship Id="rId4" Type="http://schemas.openxmlformats.org/officeDocument/2006/relationships/image" Target="../media/image2.svg"/><Relationship Id="rId3" Type="http://schemas.openxmlformats.org/officeDocument/2006/relationships/image" Target="../media/image2.png"/><Relationship Id="rId2" Type="http://schemas.openxmlformats.org/officeDocument/2006/relationships/image" Target="../media/image1.sv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2.png"/><Relationship Id="rId1" Type="http://schemas.openxmlformats.org/officeDocument/2006/relationships/image" Target="../media/image3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6" Type="http://schemas.openxmlformats.org/officeDocument/2006/relationships/image" Target="../media/image24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5.emf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10</xdr:col>
      <xdr:colOff>472440</xdr:colOff>
      <xdr:row>6</xdr:row>
      <xdr:rowOff>30480</xdr:rowOff>
    </xdr:from>
    <xdr:to>
      <xdr:col>11</xdr:col>
      <xdr:colOff>297180</xdr:colOff>
      <xdr:row>12</xdr:row>
      <xdr:rowOff>167640</xdr:rowOff>
    </xdr:to>
    <xdr:sp>
      <xdr:nvSpPr>
        <xdr:cNvPr id="2" name="右大括号 1"/>
        <xdr:cNvSpPr/>
      </xdr:nvSpPr>
      <xdr:spPr>
        <a:xfrm>
          <a:off x="7241540" y="1287780"/>
          <a:ext cx="501650" cy="139446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13</xdr:col>
      <xdr:colOff>43180</xdr:colOff>
      <xdr:row>9</xdr:row>
      <xdr:rowOff>149860</xdr:rowOff>
    </xdr:from>
    <xdr:to>
      <xdr:col>13</xdr:col>
      <xdr:colOff>477520</xdr:colOff>
      <xdr:row>14</xdr:row>
      <xdr:rowOff>187960</xdr:rowOff>
    </xdr:to>
    <xdr:sp>
      <xdr:nvSpPr>
        <xdr:cNvPr id="3" name="右大括号 2"/>
        <xdr:cNvSpPr/>
      </xdr:nvSpPr>
      <xdr:spPr>
        <a:xfrm>
          <a:off x="8843010" y="2035810"/>
          <a:ext cx="434340" cy="1085850"/>
        </a:xfrm>
        <a:prstGeom prst="righ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10</xdr:col>
      <xdr:colOff>129540</xdr:colOff>
      <xdr:row>5</xdr:row>
      <xdr:rowOff>91440</xdr:rowOff>
    </xdr:from>
    <xdr:to>
      <xdr:col>11</xdr:col>
      <xdr:colOff>548640</xdr:colOff>
      <xdr:row>5</xdr:row>
      <xdr:rowOff>91440</xdr:rowOff>
    </xdr:to>
    <xdr:cxnSp>
      <xdr:nvCxnSpPr>
        <xdr:cNvPr id="4" name="直接箭头连接符 3"/>
        <xdr:cNvCxnSpPr/>
      </xdr:nvCxnSpPr>
      <xdr:spPr>
        <a:xfrm>
          <a:off x="6898640" y="1139190"/>
          <a:ext cx="10960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591820</xdr:colOff>
      <xdr:row>14</xdr:row>
      <xdr:rowOff>127000</xdr:rowOff>
    </xdr:from>
    <xdr:to>
      <xdr:col>12</xdr:col>
      <xdr:colOff>365760</xdr:colOff>
      <xdr:row>14</xdr:row>
      <xdr:rowOff>127000</xdr:rowOff>
    </xdr:to>
    <xdr:cxnSp>
      <xdr:nvCxnSpPr>
        <xdr:cNvPr id="5" name="直接箭头连接符 4"/>
        <xdr:cNvCxnSpPr/>
      </xdr:nvCxnSpPr>
      <xdr:spPr>
        <a:xfrm>
          <a:off x="3976370" y="3060700"/>
          <a:ext cx="4512310" cy="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556260</xdr:colOff>
      <xdr:row>5</xdr:row>
      <xdr:rowOff>175260</xdr:rowOff>
    </xdr:from>
    <xdr:to>
      <xdr:col>10</xdr:col>
      <xdr:colOff>281940</xdr:colOff>
      <xdr:row>13</xdr:row>
      <xdr:rowOff>15875</xdr:rowOff>
    </xdr:to>
    <xdr:sp>
      <xdr:nvSpPr>
        <xdr:cNvPr id="7" name="图文框 6"/>
        <xdr:cNvSpPr/>
      </xdr:nvSpPr>
      <xdr:spPr>
        <a:xfrm>
          <a:off x="5971540" y="1223010"/>
          <a:ext cx="1079500" cy="1517015"/>
        </a:xfrm>
        <a:prstGeom prst="frame">
          <a:avLst>
            <a:gd name="adj1" fmla="val 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5</xdr:col>
      <xdr:colOff>502920</xdr:colOff>
      <xdr:row>13</xdr:row>
      <xdr:rowOff>15875</xdr:rowOff>
    </xdr:from>
    <xdr:to>
      <xdr:col>9</xdr:col>
      <xdr:colOff>419100</xdr:colOff>
      <xdr:row>14</xdr:row>
      <xdr:rowOff>38100</xdr:rowOff>
    </xdr:to>
    <xdr:cxnSp>
      <xdr:nvCxnSpPr>
        <xdr:cNvPr id="8" name="直接箭头连接符 7"/>
        <xdr:cNvCxnSpPr>
          <a:stCxn id="7" idx="2"/>
        </xdr:cNvCxnSpPr>
      </xdr:nvCxnSpPr>
      <xdr:spPr>
        <a:xfrm flipH="1">
          <a:off x="3887470" y="2740025"/>
          <a:ext cx="2623820" cy="2317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307340</xdr:colOff>
      <xdr:row>4</xdr:row>
      <xdr:rowOff>185420</xdr:rowOff>
    </xdr:from>
    <xdr:to>
      <xdr:col>4</xdr:col>
      <xdr:colOff>567055</xdr:colOff>
      <xdr:row>6</xdr:row>
      <xdr:rowOff>48895</xdr:rowOff>
    </xdr:to>
    <xdr:pic>
      <xdr:nvPicPr>
        <xdr:cNvPr id="12" name="图片 11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4980" y="102362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21590</xdr:colOff>
      <xdr:row>4</xdr:row>
      <xdr:rowOff>158750</xdr:rowOff>
    </xdr:from>
    <xdr:to>
      <xdr:col>4</xdr:col>
      <xdr:colOff>320040</xdr:colOff>
      <xdr:row>6</xdr:row>
      <xdr:rowOff>60960</xdr:rowOff>
    </xdr:to>
    <xdr:pic>
      <xdr:nvPicPr>
        <xdr:cNvPr id="13" name="图片 12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9230" y="9969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3</xdr:col>
      <xdr:colOff>389890</xdr:colOff>
      <xdr:row>7</xdr:row>
      <xdr:rowOff>193040</xdr:rowOff>
    </xdr:from>
    <xdr:to>
      <xdr:col>3</xdr:col>
      <xdr:colOff>591185</xdr:colOff>
      <xdr:row>8</xdr:row>
      <xdr:rowOff>196850</xdr:rowOff>
    </xdr:to>
    <xdr:pic>
      <xdr:nvPicPr>
        <xdr:cNvPr id="6" name="图片 5" descr="fdb9c1a15e36a29fca3cdd1b5a977f0ac9f40d752b02-sWFKuj_fw658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2420620" y="1659890"/>
          <a:ext cx="201295" cy="21336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</xdr:colOff>
      <xdr:row>9</xdr:row>
      <xdr:rowOff>175260</xdr:rowOff>
    </xdr:from>
    <xdr:to>
      <xdr:col>4</xdr:col>
      <xdr:colOff>306070</xdr:colOff>
      <xdr:row>11</xdr:row>
      <xdr:rowOff>77470</xdr:rowOff>
    </xdr:to>
    <xdr:pic>
      <xdr:nvPicPr>
        <xdr:cNvPr id="14" name="图片 13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15260" y="206121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</xdr:colOff>
      <xdr:row>11</xdr:row>
      <xdr:rowOff>152400</xdr:rowOff>
    </xdr:from>
    <xdr:to>
      <xdr:col>4</xdr:col>
      <xdr:colOff>313690</xdr:colOff>
      <xdr:row>13</xdr:row>
      <xdr:rowOff>54610</xdr:rowOff>
    </xdr:to>
    <xdr:pic>
      <xdr:nvPicPr>
        <xdr:cNvPr id="15" name="图片 14" descr="20117119"/>
        <xdr:cNvPicPr>
          <a:picLocks noChangeAspect="1"/>
        </xdr:cNvPicPr>
      </xdr:nvPicPr>
      <xdr:blipFill>
        <a:blip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2722880" y="2457450"/>
          <a:ext cx="298450" cy="321310"/>
        </a:xfrm>
        <a:prstGeom prst="rect">
          <a:avLst/>
        </a:prstGeom>
      </xdr:spPr>
    </xdr:pic>
    <xdr:clientData/>
  </xdr:twoCellAnchor>
  <xdr:twoCellAnchor editAs="oneCell">
    <xdr:from>
      <xdr:col>4</xdr:col>
      <xdr:colOff>289560</xdr:colOff>
      <xdr:row>9</xdr:row>
      <xdr:rowOff>190500</xdr:rowOff>
    </xdr:from>
    <xdr:to>
      <xdr:col>4</xdr:col>
      <xdr:colOff>549275</xdr:colOff>
      <xdr:row>11</xdr:row>
      <xdr:rowOff>53975</xdr:rowOff>
    </xdr:to>
    <xdr:pic>
      <xdr:nvPicPr>
        <xdr:cNvPr id="16" name="图片 15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2997200" y="207645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309880</xdr:colOff>
      <xdr:row>11</xdr:row>
      <xdr:rowOff>180340</xdr:rowOff>
    </xdr:from>
    <xdr:to>
      <xdr:col>4</xdr:col>
      <xdr:colOff>569595</xdr:colOff>
      <xdr:row>13</xdr:row>
      <xdr:rowOff>43815</xdr:rowOff>
    </xdr:to>
    <xdr:pic>
      <xdr:nvPicPr>
        <xdr:cNvPr id="17" name="图片 16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7520" y="2485390"/>
          <a:ext cx="259715" cy="28257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13</xdr:row>
      <xdr:rowOff>144780</xdr:rowOff>
    </xdr:from>
    <xdr:to>
      <xdr:col>4</xdr:col>
      <xdr:colOff>564515</xdr:colOff>
      <xdr:row>15</xdr:row>
      <xdr:rowOff>8255</xdr:rowOff>
    </xdr:to>
    <xdr:pic>
      <xdr:nvPicPr>
        <xdr:cNvPr id="9" name="图片 8" descr="20117430"/>
        <xdr:cNvPicPr>
          <a:picLocks noChangeAspect="1"/>
        </xdr:cNvPicPr>
      </xdr:nvPicPr>
      <xdr:blipFill>
        <a:blip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3012440" y="2868930"/>
          <a:ext cx="259715" cy="282575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657225</xdr:colOff>
      <xdr:row>0</xdr:row>
      <xdr:rowOff>9525</xdr:rowOff>
    </xdr:from>
    <xdr:to>
      <xdr:col>13</xdr:col>
      <xdr:colOff>168910</xdr:colOff>
      <xdr:row>24</xdr:row>
      <xdr:rowOff>191770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143625" y="9525"/>
          <a:ext cx="2940685" cy="521144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635</xdr:colOff>
      <xdr:row>22</xdr:row>
      <xdr:rowOff>125095</xdr:rowOff>
    </xdr:from>
    <xdr:to>
      <xdr:col>1</xdr:col>
      <xdr:colOff>248285</xdr:colOff>
      <xdr:row>37</xdr:row>
      <xdr:rowOff>67945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35" y="4735195"/>
          <a:ext cx="1228725" cy="30861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9</xdr:col>
      <xdr:colOff>504190</xdr:colOff>
      <xdr:row>0</xdr:row>
      <xdr:rowOff>9525</xdr:rowOff>
    </xdr:from>
    <xdr:to>
      <xdr:col>14</xdr:col>
      <xdr:colOff>288925</xdr:colOff>
      <xdr:row>27</xdr:row>
      <xdr:rowOff>56515</xdr:rowOff>
    </xdr:to>
    <xdr:pic>
      <xdr:nvPicPr>
        <xdr:cNvPr id="2" name="图片 1" descr="7769f81ce85c8366a62491eb78bbb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676390" y="9525"/>
          <a:ext cx="3213735" cy="5704840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12</xdr:row>
      <xdr:rowOff>161925</xdr:rowOff>
    </xdr:from>
    <xdr:to>
      <xdr:col>10</xdr:col>
      <xdr:colOff>532765</xdr:colOff>
      <xdr:row>14</xdr:row>
      <xdr:rowOff>47625</xdr:rowOff>
    </xdr:to>
    <xdr:sp>
      <xdr:nvSpPr>
        <xdr:cNvPr id="4" name="圆角矩形 3"/>
        <xdr:cNvSpPr/>
      </xdr:nvSpPr>
      <xdr:spPr>
        <a:xfrm>
          <a:off x="6877050" y="2676525"/>
          <a:ext cx="513715" cy="304800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扫荡</a:t>
          </a:r>
          <a:endParaRPr lang="zh-CN" altLang="en-US" sz="1100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6</xdr:col>
      <xdr:colOff>619125</xdr:colOff>
      <xdr:row>4</xdr:row>
      <xdr:rowOff>142875</xdr:rowOff>
    </xdr:from>
    <xdr:to>
      <xdr:col>12</xdr:col>
      <xdr:colOff>104775</xdr:colOff>
      <xdr:row>11</xdr:row>
      <xdr:rowOff>66675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4733925" y="981075"/>
          <a:ext cx="3600450" cy="13906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635</xdr:rowOff>
    </xdr:from>
    <xdr:to>
      <xdr:col>17</xdr:col>
      <xdr:colOff>16510</xdr:colOff>
      <xdr:row>26</xdr:row>
      <xdr:rowOff>115570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237220" y="635"/>
          <a:ext cx="3437890" cy="55632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340360</xdr:colOff>
      <xdr:row>13</xdr:row>
      <xdr:rowOff>60325</xdr:rowOff>
    </xdr:from>
    <xdr:to>
      <xdr:col>20</xdr:col>
      <xdr:colOff>182245</xdr:colOff>
      <xdr:row>21</xdr:row>
      <xdr:rowOff>30480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998960" y="2784475"/>
          <a:ext cx="1899285" cy="1646555"/>
        </a:xfrm>
        <a:prstGeom prst="rect">
          <a:avLst/>
        </a:prstGeom>
        <a:noFill/>
        <a:ln w="9525"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601980</xdr:colOff>
      <xdr:row>0</xdr:row>
      <xdr:rowOff>635</xdr:rowOff>
    </xdr:from>
    <xdr:to>
      <xdr:col>18</xdr:col>
      <xdr:colOff>26035</xdr:colOff>
      <xdr:row>26</xdr:row>
      <xdr:rowOff>85725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724900" y="635"/>
          <a:ext cx="3485515" cy="55333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1270</xdr:colOff>
      <xdr:row>0</xdr:row>
      <xdr:rowOff>635</xdr:rowOff>
    </xdr:from>
    <xdr:to>
      <xdr:col>17</xdr:col>
      <xdr:colOff>3810</xdr:colOff>
      <xdr:row>26</xdr:row>
      <xdr:rowOff>39370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4190" y="635"/>
          <a:ext cx="3387090" cy="54870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320040</xdr:colOff>
      <xdr:row>42</xdr:row>
      <xdr:rowOff>45720</xdr:rowOff>
    </xdr:from>
    <xdr:to>
      <xdr:col>3</xdr:col>
      <xdr:colOff>502920</xdr:colOff>
      <xdr:row>43</xdr:row>
      <xdr:rowOff>174625</xdr:rowOff>
    </xdr:to>
    <xdr:sp>
      <xdr:nvSpPr>
        <xdr:cNvPr id="3" name="左大括号 2"/>
        <xdr:cNvSpPr/>
      </xdr:nvSpPr>
      <xdr:spPr>
        <a:xfrm>
          <a:off x="2377440" y="8846820"/>
          <a:ext cx="182880" cy="338455"/>
        </a:xfrm>
        <a:prstGeom prst="leftBrac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 editAs="oneCell">
    <xdr:from>
      <xdr:col>11</xdr:col>
      <xdr:colOff>0</xdr:colOff>
      <xdr:row>0</xdr:row>
      <xdr:rowOff>7620</xdr:rowOff>
    </xdr:from>
    <xdr:to>
      <xdr:col>16</xdr:col>
      <xdr:colOff>16510</xdr:colOff>
      <xdr:row>26</xdr:row>
      <xdr:rowOff>138430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43800" y="7620"/>
          <a:ext cx="3445510" cy="557911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33020</xdr:colOff>
      <xdr:row>26</xdr:row>
      <xdr:rowOff>191770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9950" cy="56324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7620</xdr:colOff>
      <xdr:row>0</xdr:row>
      <xdr:rowOff>7620</xdr:rowOff>
    </xdr:from>
    <xdr:to>
      <xdr:col>17</xdr:col>
      <xdr:colOff>30480</xdr:colOff>
      <xdr:row>26</xdr:row>
      <xdr:rowOff>66040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30540" y="7620"/>
          <a:ext cx="3407410" cy="5506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17</xdr:col>
      <xdr:colOff>68580</xdr:colOff>
      <xdr:row>4</xdr:row>
      <xdr:rowOff>99060</xdr:rowOff>
    </xdr:from>
    <xdr:to>
      <xdr:col>22</xdr:col>
      <xdr:colOff>144780</xdr:colOff>
      <xdr:row>16</xdr:row>
      <xdr:rowOff>99060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576050" y="937260"/>
          <a:ext cx="3460750" cy="2514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8</xdr:col>
      <xdr:colOff>365760</xdr:colOff>
      <xdr:row>57</xdr:row>
      <xdr:rowOff>99060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382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44</xdr:row>
      <xdr:rowOff>0</xdr:rowOff>
    </xdr:from>
    <xdr:to>
      <xdr:col>15</xdr:col>
      <xdr:colOff>365760</xdr:colOff>
      <xdr:row>57</xdr:row>
      <xdr:rowOff>99060</xdr:rowOff>
    </xdr:to>
    <xdr:pic>
      <xdr:nvPicPr>
        <xdr:cNvPr id="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092190" y="9220200"/>
          <a:ext cx="4427220" cy="28232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8</xdr:col>
      <xdr:colOff>365760</xdr:colOff>
      <xdr:row>72</xdr:row>
      <xdr:rowOff>53340</xdr:rowOff>
    </xdr:to>
    <xdr:pic>
      <xdr:nvPicPr>
        <xdr:cNvPr id="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5382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59</xdr:row>
      <xdr:rowOff>0</xdr:rowOff>
    </xdr:from>
    <xdr:to>
      <xdr:col>15</xdr:col>
      <xdr:colOff>365760</xdr:colOff>
      <xdr:row>72</xdr:row>
      <xdr:rowOff>53340</xdr:rowOff>
    </xdr:to>
    <xdr:pic>
      <xdr:nvPicPr>
        <xdr:cNvPr id="7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6092190" y="1236345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74</xdr:row>
      <xdr:rowOff>0</xdr:rowOff>
    </xdr:from>
    <xdr:to>
      <xdr:col>8</xdr:col>
      <xdr:colOff>365760</xdr:colOff>
      <xdr:row>87</xdr:row>
      <xdr:rowOff>53340</xdr:rowOff>
    </xdr:to>
    <xdr:pic>
      <xdr:nvPicPr>
        <xdr:cNvPr id="8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5382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0</xdr:colOff>
      <xdr:row>74</xdr:row>
      <xdr:rowOff>0</xdr:rowOff>
    </xdr:from>
    <xdr:to>
      <xdr:col>15</xdr:col>
      <xdr:colOff>365760</xdr:colOff>
      <xdr:row>87</xdr:row>
      <xdr:rowOff>53340</xdr:rowOff>
    </xdr:to>
    <xdr:pic>
      <xdr:nvPicPr>
        <xdr:cNvPr id="9" name="图片 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092190" y="15506700"/>
          <a:ext cx="4427220" cy="277749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10</xdr:col>
      <xdr:colOff>0</xdr:colOff>
      <xdr:row>0</xdr:row>
      <xdr:rowOff>7620</xdr:rowOff>
    </xdr:from>
    <xdr:to>
      <xdr:col>15</xdr:col>
      <xdr:colOff>7620</xdr:colOff>
      <xdr:row>26</xdr:row>
      <xdr:rowOff>33020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769100" y="7620"/>
          <a:ext cx="3392170" cy="547370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0</xdr:colOff>
      <xdr:row>0</xdr:row>
      <xdr:rowOff>7620</xdr:rowOff>
    </xdr:from>
    <xdr:to>
      <xdr:col>17</xdr:col>
      <xdr:colOff>5715</xdr:colOff>
      <xdr:row>26</xdr:row>
      <xdr:rowOff>38100</xdr:rowOff>
    </xdr:to>
    <xdr:pic>
      <xdr:nvPicPr>
        <xdr:cNvPr id="4" name="图片 3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122920" y="7620"/>
          <a:ext cx="3390265" cy="54787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12</xdr:col>
      <xdr:colOff>0</xdr:colOff>
      <xdr:row>28</xdr:row>
      <xdr:rowOff>68580</xdr:rowOff>
    </xdr:from>
    <xdr:to>
      <xdr:col>17</xdr:col>
      <xdr:colOff>19050</xdr:colOff>
      <xdr:row>54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122920" y="5935980"/>
          <a:ext cx="3403600" cy="55194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525780</xdr:colOff>
      <xdr:row>41</xdr:row>
      <xdr:rowOff>15240</xdr:rowOff>
    </xdr:from>
    <xdr:to>
      <xdr:col>6</xdr:col>
      <xdr:colOff>545465</xdr:colOff>
      <xdr:row>67</xdr:row>
      <xdr:rowOff>92075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202690" y="8606790"/>
          <a:ext cx="3404235" cy="55251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609600</xdr:colOff>
      <xdr:row>0</xdr:row>
      <xdr:rowOff>635</xdr:rowOff>
    </xdr:from>
    <xdr:to>
      <xdr:col>21</xdr:col>
      <xdr:colOff>0</xdr:colOff>
      <xdr:row>26</xdr:row>
      <xdr:rowOff>93345</xdr:rowOff>
    </xdr:to>
    <xdr:pic>
      <xdr:nvPicPr>
        <xdr:cNvPr id="5" name="图片 4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1711305" y="635"/>
          <a:ext cx="3505200" cy="5541010"/>
        </a:xfrm>
        <a:prstGeom prst="rect">
          <a:avLst/>
        </a:prstGeom>
        <a:noFill/>
        <a:ln w="9525">
          <a:noFill/>
        </a:ln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>
        <xdr:from>
          <xdr:col>8</xdr:col>
          <xdr:colOff>276225</xdr:colOff>
          <xdr:row>7</xdr:row>
          <xdr:rowOff>19050</xdr:rowOff>
        </xdr:from>
        <xdr:to>
          <xdr:col>15</xdr:col>
          <xdr:colOff>104775</xdr:colOff>
          <xdr:row>28</xdr:row>
          <xdr:rowOff>95250</xdr:rowOff>
        </xdr:to>
        <xdr:sp>
          <xdr:nvSpPr>
            <xdr:cNvPr id="4097" name="Object 1" hidden="1">
              <a:extLst>
                <a:ext uri="{63B3BB69-23CF-44E3-9099-C40C66FF867C}">
                  <a14:compatExt spid="_x0000_s4097"/>
                </a:ext>
              </a:extLst>
            </xdr:cNvPr>
            <xdr:cNvSpPr/>
          </xdr:nvSpPr>
          <xdr:spPr>
            <a:xfrm>
              <a:off x="5167630" y="1485900"/>
              <a:ext cx="6038850" cy="4476750"/>
            </a:xfrm>
            <a:prstGeom prst="rect">
              <a:avLst/>
            </a:prstGeom>
          </xdr:spPr>
        </xdr:sp>
        <xdr:clientData/>
      </xdr:twoCellAnchor>
    </mc:Choice>
    <mc:Fallback/>
  </mc:AlternateContent>
  <xdr:twoCellAnchor editAs="oneCell">
    <xdr:from>
      <xdr:col>20</xdr:col>
      <xdr:colOff>129540</xdr:colOff>
      <xdr:row>201</xdr:row>
      <xdr:rowOff>0</xdr:rowOff>
    </xdr:from>
    <xdr:to>
      <xdr:col>28</xdr:col>
      <xdr:colOff>106680</xdr:colOff>
      <xdr:row>210</xdr:row>
      <xdr:rowOff>76200</xdr:rowOff>
    </xdr:to>
    <xdr:pic>
      <xdr:nvPicPr>
        <xdr:cNvPr id="4" name="图片 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4660245" y="36652200"/>
          <a:ext cx="5463540" cy="19621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20</xdr:col>
      <xdr:colOff>7620</xdr:colOff>
      <xdr:row>181</xdr:row>
      <xdr:rowOff>0</xdr:rowOff>
    </xdr:from>
    <xdr:to>
      <xdr:col>27</xdr:col>
      <xdr:colOff>600075</xdr:colOff>
      <xdr:row>193</xdr:row>
      <xdr:rowOff>64135</xdr:rowOff>
    </xdr:to>
    <xdr:pic>
      <xdr:nvPicPr>
        <xdr:cNvPr id="2" name="图片 1" descr="GN`%9M6LXFZ5FDE(2PQU~QK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4538325" y="34766250"/>
          <a:ext cx="5393055" cy="273685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182</xdr:row>
      <xdr:rowOff>106680</xdr:rowOff>
    </xdr:from>
    <xdr:to>
      <xdr:col>28</xdr:col>
      <xdr:colOff>525780</xdr:colOff>
      <xdr:row>194</xdr:row>
      <xdr:rowOff>141605</xdr:rowOff>
    </xdr:to>
    <xdr:pic>
      <xdr:nvPicPr>
        <xdr:cNvPr id="3" name="图片 2" descr="@YQK%TBLU2}LCPMP{E10_2X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4530705" y="34766250"/>
          <a:ext cx="6012180" cy="560705"/>
        </a:xfrm>
        <a:prstGeom prst="rect">
          <a:avLst/>
        </a:prstGeom>
      </xdr:spPr>
    </xdr:pic>
    <xdr:clientData/>
  </xdr:twoCellAnchor>
  <xdr:twoCellAnchor editAs="oneCell">
    <xdr:from>
      <xdr:col>20</xdr:col>
      <xdr:colOff>15240</xdr:colOff>
      <xdr:row>185</xdr:row>
      <xdr:rowOff>121920</xdr:rowOff>
    </xdr:from>
    <xdr:to>
      <xdr:col>29</xdr:col>
      <xdr:colOff>43815</xdr:colOff>
      <xdr:row>197</xdr:row>
      <xdr:rowOff>118110</xdr:rowOff>
    </xdr:to>
    <xdr:pic>
      <xdr:nvPicPr>
        <xdr:cNvPr id="6" name="图片 5" descr="%HWI[W){~PN_JBW}3JWYBIU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4545945" y="34766250"/>
          <a:ext cx="6200775" cy="1165860"/>
        </a:xfrm>
        <a:prstGeom prst="rect">
          <a:avLst/>
        </a:prstGeom>
      </xdr:spPr>
    </xdr:pic>
    <xdr:clientData/>
  </xdr:twoCellAnchor>
  <xdr:twoCellAnchor editAs="oneCell">
    <xdr:from>
      <xdr:col>14</xdr:col>
      <xdr:colOff>268605</xdr:colOff>
      <xdr:row>233</xdr:row>
      <xdr:rowOff>152400</xdr:rowOff>
    </xdr:from>
    <xdr:to>
      <xdr:col>19</xdr:col>
      <xdr:colOff>352425</xdr:colOff>
      <xdr:row>239</xdr:row>
      <xdr:rowOff>60960</xdr:rowOff>
    </xdr:to>
    <xdr:pic>
      <xdr:nvPicPr>
        <xdr:cNvPr id="7" name="图片 6" descr="62RV2L]OG5]NJC_CMM}YE{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684510" y="43510200"/>
          <a:ext cx="3512820" cy="1127760"/>
        </a:xfrm>
        <a:prstGeom prst="rect">
          <a:avLst/>
        </a:prstGeom>
      </xdr:spPr>
    </xdr:pic>
    <xdr:clientData/>
  </xdr:twoCellAnchor>
  <xdr:twoCellAnchor>
    <xdr:from>
      <xdr:col>21</xdr:col>
      <xdr:colOff>142875</xdr:colOff>
      <xdr:row>48</xdr:row>
      <xdr:rowOff>170815</xdr:rowOff>
    </xdr:from>
    <xdr:to>
      <xdr:col>26</xdr:col>
      <xdr:colOff>104775</xdr:colOff>
      <xdr:row>55</xdr:row>
      <xdr:rowOff>171450</xdr:rowOff>
    </xdr:to>
    <xdr:sp>
      <xdr:nvSpPr>
        <xdr:cNvPr id="8" name="文本框 7"/>
        <xdr:cNvSpPr txBox="1"/>
      </xdr:nvSpPr>
      <xdr:spPr>
        <a:xfrm>
          <a:off x="15359380" y="10229215"/>
          <a:ext cx="3390900" cy="1467485"/>
        </a:xfrm>
        <a:prstGeom prst="rect">
          <a:avLst/>
        </a:prstGeom>
        <a:solidFill>
          <a:srgbClr val="FFFF00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p>
          <a:pPr algn="l"/>
          <a:r>
            <a:rPr lang="zh-CN" altLang="en-US" sz="1100"/>
            <a:t>法术无视免伤比？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>
              <a:sym typeface="+mn-ea"/>
            </a:rPr>
            <a:t>灼烧、中毒、地雷、拒马以及反伤类，无视免伤比</a:t>
          </a:r>
          <a:endParaRPr lang="zh-CN" altLang="en-US" sz="1100"/>
        </a:p>
        <a:p>
          <a:pPr algn="l"/>
          <a:endParaRPr lang="zh-CN" altLang="en-US" sz="1100"/>
        </a:p>
        <a:p>
          <a:pPr algn="l"/>
          <a:endParaRPr lang="zh-CN" altLang="en-US" sz="1100"/>
        </a:p>
        <a:p>
          <a:pPr algn="l"/>
          <a:r>
            <a:rPr lang="zh-CN" altLang="en-US" sz="1100"/>
            <a:t>远程攻击无法以塔和陷阱为目标，除了针对地块的张角、周瑜和投石塔，弓兵和弩兵</a:t>
          </a:r>
          <a:endParaRPr lang="zh-CN" altLang="en-US" sz="1100"/>
        </a:p>
        <a:p>
          <a:pPr algn="l"/>
          <a:endParaRPr lang="zh-CN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12</xdr:col>
      <xdr:colOff>85725</xdr:colOff>
      <xdr:row>1</xdr:row>
      <xdr:rowOff>66675</xdr:rowOff>
    </xdr:from>
    <xdr:to>
      <xdr:col>15</xdr:col>
      <xdr:colOff>642620</xdr:colOff>
      <xdr:row>23</xdr:row>
      <xdr:rowOff>105410</xdr:rowOff>
    </xdr:to>
    <xdr:pic>
      <xdr:nvPicPr>
        <xdr:cNvPr id="2" name="图片 1" descr="2BFABBE1E7B48D6D0010EA997F6634BD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8315325" y="276225"/>
          <a:ext cx="2614295" cy="46488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6" Type="http://schemas.openxmlformats.org/officeDocument/2006/relationships/hyperlink" Target="http://www.aigei.com/view/72324.html?order=name&amp;page=9" TargetMode="External"/><Relationship Id="rId5" Type="http://schemas.openxmlformats.org/officeDocument/2006/relationships/hyperlink" Target="http://www.aigei.com/view/71333.html?order=name&amp;page=4" TargetMode="External"/><Relationship Id="rId4" Type="http://schemas.openxmlformats.org/officeDocument/2006/relationships/image" Target="../media/image25.emf"/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C4"/>
  <sheetViews>
    <sheetView workbookViewId="0">
      <selection activeCell="D22" sqref="D22"/>
    </sheetView>
  </sheetViews>
  <sheetFormatPr defaultColWidth="8.88333333333333" defaultRowHeight="16.5" outlineLevelRow="3" outlineLevelCol="2"/>
  <cols>
    <col min="1" max="1" width="8.88333333333333" style="2"/>
    <col min="2" max="2" width="8.88333333333333" style="3"/>
    <col min="3" max="16384" width="8.88333333333333" style="2"/>
  </cols>
  <sheetData>
    <row r="3" spans="2:2">
      <c r="B3" s="3" t="s">
        <v>0</v>
      </c>
    </row>
    <row r="4" spans="3:3">
      <c r="C4" s="2" t="s">
        <v>1</v>
      </c>
    </row>
  </sheetData>
  <pageMargins left="0.75" right="0.75" top="1" bottom="1" header="0.5" footer="0.5"/>
  <headerFooter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M55"/>
  <sheetViews>
    <sheetView topLeftCell="A22" workbookViewId="0">
      <selection activeCell="I38" sqref="I38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2" spans="2:2">
      <c r="B2" s="3" t="s">
        <v>826</v>
      </c>
    </row>
    <row r="3" spans="3:12">
      <c r="C3" s="30" t="s">
        <v>827</v>
      </c>
      <c r="D3" s="30"/>
      <c r="E3" s="30"/>
      <c r="F3" s="30" t="s">
        <v>828</v>
      </c>
      <c r="G3" s="30"/>
      <c r="H3" s="30"/>
      <c r="I3" s="30"/>
      <c r="J3" s="30"/>
      <c r="K3" s="30"/>
      <c r="L3" s="30"/>
    </row>
    <row r="4" spans="3:3">
      <c r="C4" s="30" t="s">
        <v>829</v>
      </c>
    </row>
    <row r="5" spans="3:3">
      <c r="C5" s="30" t="s">
        <v>830</v>
      </c>
    </row>
    <row r="6" spans="3:3">
      <c r="C6" s="30" t="s">
        <v>160</v>
      </c>
    </row>
    <row r="7" spans="3:6">
      <c r="C7" s="30" t="s">
        <v>164</v>
      </c>
      <c r="F7" s="2" t="s">
        <v>831</v>
      </c>
    </row>
    <row r="8" spans="3:3">
      <c r="C8" s="30" t="s">
        <v>167</v>
      </c>
    </row>
    <row r="9" spans="3:3">
      <c r="C9" s="30" t="s">
        <v>168</v>
      </c>
    </row>
    <row r="10" spans="3:3">
      <c r="C10" s="30" t="s">
        <v>165</v>
      </c>
    </row>
    <row r="11" spans="3:3">
      <c r="C11" s="30" t="s">
        <v>166</v>
      </c>
    </row>
    <row r="12" spans="3:3">
      <c r="C12" s="30" t="s">
        <v>832</v>
      </c>
    </row>
    <row r="13" spans="3:6">
      <c r="C13" s="30" t="s">
        <v>833</v>
      </c>
      <c r="F13" s="2" t="s">
        <v>834</v>
      </c>
    </row>
    <row r="15" spans="2:2">
      <c r="B15" s="3" t="s">
        <v>835</v>
      </c>
    </row>
    <row r="16" spans="3:3">
      <c r="C16" s="2" t="s">
        <v>836</v>
      </c>
    </row>
    <row r="17" spans="3:3">
      <c r="C17" s="2" t="s">
        <v>837</v>
      </c>
    </row>
    <row r="18" spans="3:6">
      <c r="C18" s="2" t="s">
        <v>73</v>
      </c>
      <c r="F18" s="2" t="s">
        <v>838</v>
      </c>
    </row>
    <row r="20" spans="3:3">
      <c r="C20" s="2" t="s">
        <v>825</v>
      </c>
    </row>
    <row r="21" spans="3:3">
      <c r="C21" s="2" t="s">
        <v>651</v>
      </c>
    </row>
    <row r="23" spans="3:3">
      <c r="C23" s="30" t="s">
        <v>839</v>
      </c>
    </row>
    <row r="24" spans="3:3">
      <c r="C24" s="30" t="s">
        <v>840</v>
      </c>
    </row>
    <row r="26" spans="2:2">
      <c r="B26" s="3" t="s">
        <v>841</v>
      </c>
    </row>
    <row r="27" spans="3:3">
      <c r="C27" s="2" t="s">
        <v>842</v>
      </c>
    </row>
    <row r="29" spans="2:2">
      <c r="B29" s="3" t="s">
        <v>552</v>
      </c>
    </row>
    <row r="30" spans="3:13">
      <c r="C30" s="23" t="s">
        <v>843</v>
      </c>
      <c r="D30" s="31" t="s">
        <v>844</v>
      </c>
      <c r="E30" s="31" t="s">
        <v>845</v>
      </c>
      <c r="F30" s="31" t="s">
        <v>846</v>
      </c>
      <c r="G30" s="23"/>
      <c r="H30" s="23"/>
      <c r="I30" s="23"/>
      <c r="J30" s="23"/>
      <c r="L30" s="31" t="s">
        <v>847</v>
      </c>
      <c r="M30" s="31" t="s">
        <v>848</v>
      </c>
    </row>
    <row r="31" spans="3:13">
      <c r="C31" s="32" t="s">
        <v>555</v>
      </c>
      <c r="D31" s="32" t="s">
        <v>568</v>
      </c>
      <c r="E31" s="32" t="s">
        <v>564</v>
      </c>
      <c r="F31" s="6" t="s">
        <v>849</v>
      </c>
      <c r="G31" s="30" t="s">
        <v>582</v>
      </c>
      <c r="H31" s="30" t="s">
        <v>586</v>
      </c>
      <c r="I31" s="2" t="s">
        <v>592</v>
      </c>
      <c r="J31" s="33" t="s">
        <v>615</v>
      </c>
      <c r="L31" s="35" t="s">
        <v>850</v>
      </c>
      <c r="M31" s="6" t="s">
        <v>851</v>
      </c>
    </row>
    <row r="32" spans="3:13">
      <c r="C32" s="32" t="s">
        <v>559</v>
      </c>
      <c r="D32" s="32" t="s">
        <v>573</v>
      </c>
      <c r="E32" s="33" t="s">
        <v>561</v>
      </c>
      <c r="F32" s="33" t="s">
        <v>618</v>
      </c>
      <c r="G32" s="30" t="s">
        <v>613</v>
      </c>
      <c r="H32" s="30" t="s">
        <v>589</v>
      </c>
      <c r="I32" s="30" t="s">
        <v>626</v>
      </c>
      <c r="J32" s="33" t="s">
        <v>633</v>
      </c>
      <c r="L32" s="35" t="s">
        <v>852</v>
      </c>
      <c r="M32" s="6" t="s">
        <v>853</v>
      </c>
    </row>
    <row r="33" spans="3:13">
      <c r="C33" s="32" t="s">
        <v>607</v>
      </c>
      <c r="F33" s="6" t="s">
        <v>854</v>
      </c>
      <c r="G33" s="2" t="s">
        <v>601</v>
      </c>
      <c r="H33" s="2" t="s">
        <v>595</v>
      </c>
      <c r="I33" s="2" t="s">
        <v>855</v>
      </c>
      <c r="M33" s="6" t="s">
        <v>856</v>
      </c>
    </row>
    <row r="34" spans="3:13">
      <c r="C34" s="34" t="s">
        <v>620</v>
      </c>
      <c r="F34" s="30" t="s">
        <v>577</v>
      </c>
      <c r="G34" s="2" t="s">
        <v>604</v>
      </c>
      <c r="H34" s="33" t="s">
        <v>228</v>
      </c>
      <c r="M34" s="6" t="s">
        <v>857</v>
      </c>
    </row>
    <row r="35" spans="3:8">
      <c r="C35" s="34" t="s">
        <v>622</v>
      </c>
      <c r="H35" s="33" t="s">
        <v>624</v>
      </c>
    </row>
    <row r="36" spans="6:8">
      <c r="F36" s="33" t="s">
        <v>628</v>
      </c>
      <c r="G36" s="30" t="s">
        <v>610</v>
      </c>
      <c r="H36" s="33" t="s">
        <v>631</v>
      </c>
    </row>
    <row r="38" spans="6:7">
      <c r="F38" s="6" t="s">
        <v>858</v>
      </c>
      <c r="G38" s="6" t="s">
        <v>859</v>
      </c>
    </row>
    <row r="39" spans="6:8">
      <c r="F39" s="6" t="s">
        <v>860</v>
      </c>
      <c r="G39" s="6" t="s">
        <v>861</v>
      </c>
      <c r="H39" s="30"/>
    </row>
    <row r="40" spans="7:7">
      <c r="G40" s="6" t="s">
        <v>862</v>
      </c>
    </row>
    <row r="41" spans="7:7">
      <c r="G41" s="6" t="s">
        <v>561</v>
      </c>
    </row>
    <row r="42" spans="4:7">
      <c r="D42" s="16"/>
      <c r="G42" s="6" t="s">
        <v>656</v>
      </c>
    </row>
    <row r="45" spans="3:3">
      <c r="C45" s="6"/>
    </row>
    <row r="49" spans="3:3">
      <c r="C49" s="30" t="s">
        <v>636</v>
      </c>
    </row>
    <row r="50" spans="3:3">
      <c r="C50" s="30" t="s">
        <v>637</v>
      </c>
    </row>
    <row r="51" spans="3:3">
      <c r="C51" s="30" t="s">
        <v>638</v>
      </c>
    </row>
    <row r="52" spans="3:3">
      <c r="C52" s="30" t="s">
        <v>639</v>
      </c>
    </row>
    <row r="53" spans="3:3">
      <c r="C53" s="30" t="s">
        <v>640</v>
      </c>
    </row>
    <row r="54" spans="3:3">
      <c r="C54" s="30" t="s">
        <v>641</v>
      </c>
    </row>
    <row r="55" spans="3:3">
      <c r="C55" s="30" t="s">
        <v>642</v>
      </c>
    </row>
  </sheetData>
  <pageMargins left="0.75" right="0.75" top="1" bottom="1" header="0.5" footer="0.5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J9"/>
  <sheetViews>
    <sheetView workbookViewId="0">
      <selection activeCell="H2" sqref="H$1:J$1048576"/>
    </sheetView>
  </sheetViews>
  <sheetFormatPr defaultColWidth="9" defaultRowHeight="16.5"/>
  <cols>
    <col min="1" max="16382" width="9" style="28"/>
    <col min="16384" max="16384" width="9" style="28"/>
  </cols>
  <sheetData>
    <row r="1" spans="8:10">
      <c r="H1" s="29" t="s">
        <v>863</v>
      </c>
      <c r="I1" s="29"/>
      <c r="J1" s="29"/>
    </row>
    <row r="2" spans="1:10">
      <c r="A2" s="28" t="s">
        <v>187</v>
      </c>
      <c r="B2" s="28" t="s">
        <v>837</v>
      </c>
      <c r="C2" s="28" t="s">
        <v>836</v>
      </c>
      <c r="D2" s="28" t="s">
        <v>864</v>
      </c>
      <c r="E2" s="28" t="s">
        <v>865</v>
      </c>
      <c r="F2" s="28" t="s">
        <v>826</v>
      </c>
      <c r="G2" s="28" t="s">
        <v>866</v>
      </c>
      <c r="H2" s="28" t="s">
        <v>867</v>
      </c>
      <c r="I2" s="28" t="s">
        <v>868</v>
      </c>
      <c r="J2" s="28" t="s">
        <v>869</v>
      </c>
    </row>
    <row r="3" spans="8:10">
      <c r="H3" s="28" t="s">
        <v>870</v>
      </c>
      <c r="J3" s="28" t="s">
        <v>870</v>
      </c>
    </row>
    <row r="4" spans="9:9">
      <c r="I4" s="28" t="s">
        <v>871</v>
      </c>
    </row>
    <row r="5" spans="9:9">
      <c r="I5" s="28" t="s">
        <v>872</v>
      </c>
    </row>
    <row r="9" spans="6:6">
      <c r="F9" s="28" t="s">
        <v>873</v>
      </c>
    </row>
  </sheetData>
  <mergeCells count="1">
    <mergeCell ref="H1:J1"/>
  </mergeCells>
  <pageMargins left="0.75" right="0.75" top="1" bottom="1" header="0.5" footer="0.5"/>
  <headerFooter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24"/>
  <sheetViews>
    <sheetView workbookViewId="0">
      <selection activeCell="I11" sqref="I11"/>
    </sheetView>
  </sheetViews>
  <sheetFormatPr defaultColWidth="9" defaultRowHeight="16.5"/>
  <cols>
    <col min="1" max="16384" width="9" style="2"/>
  </cols>
  <sheetData>
    <row r="1" spans="2:15">
      <c r="B1" s="25">
        <v>0</v>
      </c>
      <c r="C1" s="25">
        <v>1</v>
      </c>
      <c r="D1" s="25">
        <v>2</v>
      </c>
      <c r="E1" s="25">
        <v>3</v>
      </c>
      <c r="F1" s="25">
        <v>4</v>
      </c>
      <c r="G1" s="25">
        <v>5</v>
      </c>
      <c r="H1" s="25">
        <v>6</v>
      </c>
      <c r="I1" s="25">
        <v>7</v>
      </c>
      <c r="J1" s="25">
        <v>8</v>
      </c>
      <c r="K1" s="25">
        <v>9</v>
      </c>
      <c r="L1" s="25">
        <v>10</v>
      </c>
      <c r="M1" s="25">
        <v>11</v>
      </c>
      <c r="N1" s="25">
        <v>12</v>
      </c>
      <c r="O1" s="25">
        <v>13</v>
      </c>
    </row>
    <row r="2" spans="2:15">
      <c r="B2" s="2" t="s">
        <v>874</v>
      </c>
      <c r="C2" s="23" t="s">
        <v>192</v>
      </c>
      <c r="D2" s="23" t="s">
        <v>198</v>
      </c>
      <c r="E2" s="23" t="s">
        <v>275</v>
      </c>
      <c r="F2" s="23" t="s">
        <v>263</v>
      </c>
      <c r="G2" s="23" t="s">
        <v>242</v>
      </c>
      <c r="H2" s="23" t="s">
        <v>216</v>
      </c>
      <c r="I2" s="23" t="s">
        <v>320</v>
      </c>
      <c r="J2" s="23" t="s">
        <v>314</v>
      </c>
      <c r="K2" s="23" t="s">
        <v>303</v>
      </c>
      <c r="L2" s="23" t="s">
        <v>875</v>
      </c>
      <c r="M2" s="23" t="s">
        <v>349</v>
      </c>
      <c r="N2" s="23" t="s">
        <v>374</v>
      </c>
      <c r="O2" s="23" t="s">
        <v>412</v>
      </c>
    </row>
    <row r="3" spans="3:15">
      <c r="C3" s="2" t="s">
        <v>189</v>
      </c>
      <c r="D3" s="2" t="s">
        <v>196</v>
      </c>
      <c r="E3" s="2" t="s">
        <v>289</v>
      </c>
      <c r="F3" s="2" t="s">
        <v>261</v>
      </c>
      <c r="G3" s="2" t="s">
        <v>240</v>
      </c>
      <c r="H3" s="2" t="s">
        <v>214</v>
      </c>
      <c r="I3" s="2" t="s">
        <v>318</v>
      </c>
      <c r="J3" s="2" t="s">
        <v>312</v>
      </c>
      <c r="K3" s="2" t="s">
        <v>300</v>
      </c>
      <c r="L3" s="2" t="s">
        <v>234</v>
      </c>
      <c r="M3" s="2" t="s">
        <v>383</v>
      </c>
      <c r="N3" s="2" t="s">
        <v>402</v>
      </c>
      <c r="O3" s="2" t="s">
        <v>433</v>
      </c>
    </row>
    <row r="4" spans="3:15">
      <c r="C4" s="2" t="s">
        <v>210</v>
      </c>
      <c r="D4" s="2" t="s">
        <v>203</v>
      </c>
      <c r="E4" s="2" t="s">
        <v>273</v>
      </c>
      <c r="F4" s="2" t="s">
        <v>268</v>
      </c>
      <c r="G4" s="2" t="s">
        <v>255</v>
      </c>
      <c r="H4" s="2" t="s">
        <v>249</v>
      </c>
      <c r="I4" s="2" t="s">
        <v>326</v>
      </c>
      <c r="J4" s="2" t="s">
        <v>488</v>
      </c>
      <c r="K4" s="2" t="s">
        <v>672</v>
      </c>
      <c r="L4" s="2" t="s">
        <v>493</v>
      </c>
      <c r="M4" s="2" t="s">
        <v>346</v>
      </c>
      <c r="N4" s="2" t="s">
        <v>457</v>
      </c>
      <c r="O4" s="2" t="s">
        <v>417</v>
      </c>
    </row>
    <row r="5" spans="2:15">
      <c r="B5" s="6" t="s">
        <v>441</v>
      </c>
      <c r="D5" s="2" t="s">
        <v>221</v>
      </c>
      <c r="E5" s="2" t="s">
        <v>279</v>
      </c>
      <c r="G5" s="2" t="s">
        <v>284</v>
      </c>
      <c r="H5" s="2" t="s">
        <v>427</v>
      </c>
      <c r="I5" s="2" t="s">
        <v>333</v>
      </c>
      <c r="K5" s="2" t="s">
        <v>464</v>
      </c>
      <c r="L5" s="2" t="s">
        <v>498</v>
      </c>
      <c r="M5" s="2" t="s">
        <v>480</v>
      </c>
      <c r="N5" s="2" t="s">
        <v>391</v>
      </c>
      <c r="O5" s="2" t="s">
        <v>410</v>
      </c>
    </row>
    <row r="6" spans="2:15">
      <c r="B6" s="2" t="s">
        <v>469</v>
      </c>
      <c r="D6" s="2" t="s">
        <v>228</v>
      </c>
      <c r="E6" s="2" t="s">
        <v>294</v>
      </c>
      <c r="G6" s="2" t="s">
        <v>503</v>
      </c>
      <c r="H6" s="26" t="s">
        <v>339</v>
      </c>
      <c r="M6" s="2" t="s">
        <v>363</v>
      </c>
      <c r="N6" s="27" t="s">
        <v>512</v>
      </c>
      <c r="O6" s="2" t="s">
        <v>423</v>
      </c>
    </row>
    <row r="7" spans="4:15">
      <c r="D7" s="2" t="s">
        <v>527</v>
      </c>
      <c r="G7" s="6" t="s">
        <v>523</v>
      </c>
      <c r="M7" s="6" t="s">
        <v>516</v>
      </c>
      <c r="O7" s="2" t="s">
        <v>446</v>
      </c>
    </row>
    <row r="8" spans="13:15">
      <c r="M8" s="2" t="s">
        <v>372</v>
      </c>
      <c r="O8" s="2" t="s">
        <v>452</v>
      </c>
    </row>
    <row r="11" spans="3:4">
      <c r="C11" s="2">
        <v>0</v>
      </c>
      <c r="D11" s="2" t="s">
        <v>874</v>
      </c>
    </row>
    <row r="12" spans="3:4">
      <c r="C12" s="2">
        <v>1</v>
      </c>
      <c r="D12" s="23" t="s">
        <v>192</v>
      </c>
    </row>
    <row r="13" spans="3:4">
      <c r="C13" s="2">
        <v>2</v>
      </c>
      <c r="D13" s="23" t="s">
        <v>198</v>
      </c>
    </row>
    <row r="14" spans="3:4">
      <c r="C14" s="2">
        <v>3</v>
      </c>
      <c r="D14" s="23" t="s">
        <v>275</v>
      </c>
    </row>
    <row r="15" spans="3:4">
      <c r="C15" s="2">
        <v>4</v>
      </c>
      <c r="D15" s="23" t="s">
        <v>263</v>
      </c>
    </row>
    <row r="16" spans="3:4">
      <c r="C16" s="2">
        <v>5</v>
      </c>
      <c r="D16" s="23" t="s">
        <v>242</v>
      </c>
    </row>
    <row r="17" spans="3:4">
      <c r="C17" s="2">
        <v>6</v>
      </c>
      <c r="D17" s="23" t="s">
        <v>216</v>
      </c>
    </row>
    <row r="18" spans="3:4">
      <c r="C18" s="2">
        <v>7</v>
      </c>
      <c r="D18" s="23" t="s">
        <v>320</v>
      </c>
    </row>
    <row r="19" spans="3:4">
      <c r="C19" s="2">
        <v>8</v>
      </c>
      <c r="D19" s="23" t="s">
        <v>314</v>
      </c>
    </row>
    <row r="20" spans="3:4">
      <c r="C20" s="2">
        <v>9</v>
      </c>
      <c r="D20" s="23" t="s">
        <v>303</v>
      </c>
    </row>
    <row r="21" spans="3:4">
      <c r="C21" s="2">
        <v>10</v>
      </c>
      <c r="D21" s="23" t="s">
        <v>875</v>
      </c>
    </row>
    <row r="22" spans="3:4">
      <c r="C22" s="2">
        <v>11</v>
      </c>
      <c r="D22" s="23" t="s">
        <v>349</v>
      </c>
    </row>
    <row r="23" spans="3:4">
      <c r="C23" s="2">
        <v>12</v>
      </c>
      <c r="D23" s="23" t="s">
        <v>374</v>
      </c>
    </row>
    <row r="24" spans="3:4">
      <c r="C24" s="2">
        <v>13</v>
      </c>
      <c r="D24" s="23" t="s">
        <v>412</v>
      </c>
    </row>
  </sheetData>
  <pageMargins left="0.75" right="0.75" top="1" bottom="1" header="0.5" footer="0.5"/>
  <headerFooter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7" sqref="F7"/>
    </sheetView>
  </sheetViews>
  <sheetFormatPr defaultColWidth="9" defaultRowHeight="16.5"/>
  <cols>
    <col min="1" max="16384" width="9" style="2"/>
  </cols>
  <sheetData/>
  <pageMargins left="0.75" right="0.75" top="1" bottom="1" header="0.5" footer="0.5"/>
  <headerFooter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N38"/>
  <sheetViews>
    <sheetView workbookViewId="0">
      <selection activeCell="F18" sqref="F18"/>
    </sheetView>
  </sheetViews>
  <sheetFormatPr defaultColWidth="9" defaultRowHeight="16.5"/>
  <cols>
    <col min="1" max="16384" width="9" style="2"/>
  </cols>
  <sheetData>
    <row r="1" spans="2:2">
      <c r="B1" s="2" t="s">
        <v>876</v>
      </c>
    </row>
    <row r="2" s="13" customFormat="1" spans="2:14">
      <c r="B2" s="2"/>
      <c r="C2" s="2" t="s">
        <v>877</v>
      </c>
      <c r="D2" s="2"/>
      <c r="E2" s="2"/>
      <c r="F2" s="2"/>
      <c r="H2" s="2"/>
      <c r="J2" s="2"/>
      <c r="N2" s="2"/>
    </row>
    <row r="3" s="13" customFormat="1" spans="2:14">
      <c r="B3" s="2"/>
      <c r="C3" s="2" t="s">
        <v>878</v>
      </c>
      <c r="D3" s="2"/>
      <c r="E3" s="2"/>
      <c r="F3" s="2"/>
      <c r="H3" s="2"/>
      <c r="J3" s="2"/>
      <c r="N3" s="2"/>
    </row>
    <row r="4" s="13" customFormat="1" spans="2:14">
      <c r="B4" s="2"/>
      <c r="C4" s="2"/>
      <c r="D4" s="2"/>
      <c r="E4" s="2"/>
      <c r="F4" s="2"/>
      <c r="H4" s="2"/>
      <c r="J4" s="2"/>
      <c r="N4" s="2"/>
    </row>
    <row r="5" s="13" customFormat="1" spans="2:14">
      <c r="B5" s="2"/>
      <c r="C5" s="23"/>
      <c r="D5" s="23" t="s">
        <v>879</v>
      </c>
      <c r="E5" s="23" t="s">
        <v>880</v>
      </c>
      <c r="F5" s="23" t="s">
        <v>881</v>
      </c>
      <c r="G5" s="24"/>
      <c r="H5" s="23" t="s">
        <v>882</v>
      </c>
      <c r="I5" s="24"/>
      <c r="J5" s="2"/>
      <c r="N5" s="2"/>
    </row>
    <row r="6" s="2" customFormat="1" spans="3:4">
      <c r="C6" s="2" t="s">
        <v>90</v>
      </c>
      <c r="D6" s="2" t="s">
        <v>883</v>
      </c>
    </row>
    <row r="7" s="2" customFormat="1" spans="3:8">
      <c r="C7" s="2" t="s">
        <v>884</v>
      </c>
      <c r="D7" s="2" t="s">
        <v>883</v>
      </c>
      <c r="F7" s="2" t="s">
        <v>885</v>
      </c>
      <c r="H7" s="2" t="s">
        <v>886</v>
      </c>
    </row>
    <row r="8" spans="3:8">
      <c r="C8" s="2" t="s">
        <v>887</v>
      </c>
      <c r="D8" s="2" t="s">
        <v>883</v>
      </c>
      <c r="F8" s="2" t="s">
        <v>888</v>
      </c>
      <c r="H8" s="2" t="s">
        <v>889</v>
      </c>
    </row>
    <row r="9" s="2" customFormat="1" spans="3:8">
      <c r="C9" s="2" t="s">
        <v>890</v>
      </c>
      <c r="D9" s="2" t="s">
        <v>883</v>
      </c>
      <c r="E9" s="2" t="s">
        <v>891</v>
      </c>
      <c r="F9" s="2" t="s">
        <v>892</v>
      </c>
      <c r="H9" s="2" t="s">
        <v>890</v>
      </c>
    </row>
    <row r="10" s="2" customFormat="1" spans="3:8">
      <c r="C10" s="2" t="s">
        <v>893</v>
      </c>
      <c r="D10" s="2" t="s">
        <v>883</v>
      </c>
      <c r="E10" s="2" t="s">
        <v>894</v>
      </c>
      <c r="F10" s="2" t="s">
        <v>895</v>
      </c>
      <c r="H10" s="2" t="s">
        <v>896</v>
      </c>
    </row>
    <row r="12" s="2" customFormat="1" spans="3:12">
      <c r="C12" s="2" t="s">
        <v>897</v>
      </c>
      <c r="D12" s="2" t="s">
        <v>14</v>
      </c>
      <c r="E12" s="2" t="s">
        <v>898</v>
      </c>
      <c r="F12" s="2" t="s">
        <v>899</v>
      </c>
      <c r="H12" s="2" t="s">
        <v>900</v>
      </c>
      <c r="L12" s="2" t="s">
        <v>901</v>
      </c>
    </row>
    <row r="14" spans="3:3">
      <c r="C14" s="2" t="s">
        <v>902</v>
      </c>
    </row>
    <row r="17" spans="2:2">
      <c r="B17" s="2" t="s">
        <v>903</v>
      </c>
    </row>
    <row r="18" spans="2:2">
      <c r="B18" s="2" t="s">
        <v>904</v>
      </c>
    </row>
    <row r="20" spans="2:2">
      <c r="B20" s="2" t="s">
        <v>905</v>
      </c>
    </row>
    <row r="22" spans="2:3">
      <c r="B22" s="2" t="s">
        <v>906</v>
      </c>
      <c r="C22" s="2" t="s">
        <v>907</v>
      </c>
    </row>
    <row r="23" spans="3:3">
      <c r="C23" s="2" t="s">
        <v>908</v>
      </c>
    </row>
    <row r="26" spans="2:2">
      <c r="B26" s="2" t="s">
        <v>909</v>
      </c>
    </row>
    <row r="27" spans="3:3">
      <c r="C27" s="2" t="s">
        <v>910</v>
      </c>
    </row>
    <row r="29" spans="3:3">
      <c r="C29" s="2" t="s">
        <v>911</v>
      </c>
    </row>
    <row r="30" spans="4:4">
      <c r="D30" s="2" t="s">
        <v>912</v>
      </c>
    </row>
    <row r="31" spans="4:4">
      <c r="D31" s="2" t="s">
        <v>913</v>
      </c>
    </row>
    <row r="33" spans="4:4">
      <c r="D33" s="2" t="s">
        <v>914</v>
      </c>
    </row>
    <row r="35" spans="4:4">
      <c r="D35" s="2" t="s">
        <v>915</v>
      </c>
    </row>
    <row r="36" spans="5:5">
      <c r="E36" s="2" t="s">
        <v>916</v>
      </c>
    </row>
    <row r="37" spans="5:5">
      <c r="E37" s="2" t="s">
        <v>917</v>
      </c>
    </row>
    <row r="38" spans="5:5">
      <c r="E38" s="2" t="s">
        <v>918</v>
      </c>
    </row>
  </sheetData>
  <pageMargins left="0.75" right="0.75" top="1" bottom="1" header="0.5" footer="0.5"/>
  <headerFooter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O42"/>
  <sheetViews>
    <sheetView tabSelected="1" workbookViewId="0">
      <selection activeCell="F9" sqref="F9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pans="2:2">
      <c r="B1" s="3" t="s">
        <v>919</v>
      </c>
    </row>
    <row r="2" spans="3:3">
      <c r="C2" s="2" t="s">
        <v>920</v>
      </c>
    </row>
    <row r="3" spans="3:3">
      <c r="C3" s="2" t="s">
        <v>921</v>
      </c>
    </row>
    <row r="5" spans="3:3">
      <c r="C5" s="2" t="s">
        <v>922</v>
      </c>
    </row>
    <row r="6" spans="3:5">
      <c r="C6" s="11" t="s">
        <v>11</v>
      </c>
      <c r="D6" s="11" t="s">
        <v>923</v>
      </c>
      <c r="E6" s="11" t="s">
        <v>924</v>
      </c>
    </row>
    <row r="7" spans="3:5">
      <c r="C7" s="22">
        <v>1</v>
      </c>
      <c r="D7" s="22" t="s">
        <v>925</v>
      </c>
      <c r="E7" s="22" t="s">
        <v>925</v>
      </c>
    </row>
    <row r="8" spans="3:5">
      <c r="C8" s="22">
        <v>2</v>
      </c>
      <c r="D8" s="22">
        <v>3</v>
      </c>
      <c r="E8" s="22"/>
    </row>
    <row r="9" spans="3:5">
      <c r="C9" s="22">
        <v>3</v>
      </c>
      <c r="D9" s="22">
        <v>4</v>
      </c>
      <c r="E9" s="22"/>
    </row>
    <row r="11" spans="3:15">
      <c r="C11" s="2" t="s">
        <v>926</v>
      </c>
      <c r="H11" s="2" t="s">
        <v>927</v>
      </c>
      <c r="O11" s="2" t="s">
        <v>928</v>
      </c>
    </row>
    <row r="12" spans="3:8">
      <c r="C12" s="2" t="s">
        <v>929</v>
      </c>
      <c r="H12" s="2" t="s">
        <v>930</v>
      </c>
    </row>
    <row r="14" spans="3:3">
      <c r="C14" s="2" t="s">
        <v>931</v>
      </c>
    </row>
    <row r="16" spans="2:2">
      <c r="B16" s="3" t="s">
        <v>932</v>
      </c>
    </row>
    <row r="17" spans="3:3">
      <c r="C17" s="2" t="s">
        <v>933</v>
      </c>
    </row>
    <row r="18" spans="3:3">
      <c r="C18" s="2" t="s">
        <v>934</v>
      </c>
    </row>
    <row r="19" spans="3:3">
      <c r="C19" s="2" t="s">
        <v>935</v>
      </c>
    </row>
    <row r="21" spans="2:2">
      <c r="B21" s="3" t="s">
        <v>936</v>
      </c>
    </row>
    <row r="22" spans="3:3">
      <c r="C22" s="2" t="s">
        <v>937</v>
      </c>
    </row>
    <row r="23" spans="3:3">
      <c r="C23" s="2" t="s">
        <v>938</v>
      </c>
    </row>
    <row r="25" spans="3:3">
      <c r="C25" s="2" t="s">
        <v>939</v>
      </c>
    </row>
    <row r="26" spans="3:3">
      <c r="C26" s="2" t="s">
        <v>940</v>
      </c>
    </row>
    <row r="27" spans="3:3">
      <c r="C27" s="2" t="s">
        <v>941</v>
      </c>
    </row>
    <row r="28" spans="3:3">
      <c r="C28" s="2" t="s">
        <v>942</v>
      </c>
    </row>
    <row r="29" spans="3:3">
      <c r="C29" s="2" t="s">
        <v>943</v>
      </c>
    </row>
    <row r="31" spans="3:3">
      <c r="C31" s="2" t="s">
        <v>944</v>
      </c>
    </row>
    <row r="32" spans="3:3">
      <c r="C32" s="2" t="s">
        <v>945</v>
      </c>
    </row>
    <row r="39" spans="2:2">
      <c r="B39" s="3" t="s">
        <v>946</v>
      </c>
    </row>
    <row r="40" spans="3:3">
      <c r="C40" s="2" t="s">
        <v>947</v>
      </c>
    </row>
    <row r="41" spans="3:3">
      <c r="C41" s="2" t="s">
        <v>948</v>
      </c>
    </row>
    <row r="42" spans="3:3">
      <c r="C42" s="2" t="s">
        <v>949</v>
      </c>
    </row>
  </sheetData>
  <pageMargins left="0.75" right="0.75" top="1" bottom="1" header="0.5" footer="0.5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68"/>
  <sheetViews>
    <sheetView topLeftCell="B16" workbookViewId="0">
      <selection activeCell="H22" sqref="H22"/>
    </sheetView>
  </sheetViews>
  <sheetFormatPr defaultColWidth="9" defaultRowHeight="16.5"/>
  <cols>
    <col min="1" max="1" width="12.875" style="15" customWidth="1"/>
    <col min="2" max="2" width="6.25" style="15" customWidth="1"/>
    <col min="3" max="3" width="9.875" style="15" customWidth="1"/>
    <col min="4" max="5" width="9" style="15"/>
    <col min="6" max="6" width="7.5" style="15" customWidth="1"/>
    <col min="7" max="7" width="13.625" style="15" customWidth="1"/>
    <col min="8" max="8" width="81.25" style="15" customWidth="1"/>
    <col min="9" max="10" width="9" style="15"/>
    <col min="11" max="11" width="19.25" style="15" customWidth="1"/>
    <col min="12" max="16384" width="9" style="15"/>
  </cols>
  <sheetData>
    <row r="1" spans="4:7">
      <c r="D1" s="15" t="s">
        <v>950</v>
      </c>
      <c r="E1" s="15" t="s">
        <v>951</v>
      </c>
      <c r="G1" s="15" t="s">
        <v>952</v>
      </c>
    </row>
    <row r="2" spans="4:7">
      <c r="D2" s="15">
        <v>5</v>
      </c>
      <c r="E2" s="15" t="s">
        <v>953</v>
      </c>
      <c r="G2" s="15" t="s">
        <v>954</v>
      </c>
    </row>
    <row r="3" spans="4:7">
      <c r="D3" s="15">
        <v>5</v>
      </c>
      <c r="E3" s="15" t="s">
        <v>955</v>
      </c>
      <c r="G3" s="16" t="s">
        <v>956</v>
      </c>
    </row>
    <row r="4" spans="4:7">
      <c r="D4" s="15">
        <v>5</v>
      </c>
      <c r="E4" s="15" t="s">
        <v>957</v>
      </c>
      <c r="G4" s="17" t="s">
        <v>958</v>
      </c>
    </row>
    <row r="5" spans="4:7">
      <c r="D5" s="15">
        <v>4</v>
      </c>
      <c r="E5" s="15" t="s">
        <v>825</v>
      </c>
      <c r="G5" s="18" t="s">
        <v>959</v>
      </c>
    </row>
    <row r="6" spans="4:18">
      <c r="D6" s="15">
        <v>3</v>
      </c>
      <c r="E6" s="15" t="s">
        <v>960</v>
      </c>
      <c r="G6" s="15" t="s">
        <v>961</v>
      </c>
      <c r="I6" s="15" t="s">
        <v>962</v>
      </c>
      <c r="R6" s="15" t="s">
        <v>963</v>
      </c>
    </row>
    <row r="7" spans="4:7">
      <c r="D7" s="15">
        <v>2</v>
      </c>
      <c r="E7" s="15" t="s">
        <v>836</v>
      </c>
      <c r="G7" s="18" t="s">
        <v>964</v>
      </c>
    </row>
    <row r="8" spans="4:9">
      <c r="D8" s="15">
        <v>2</v>
      </c>
      <c r="E8" s="15" t="s">
        <v>837</v>
      </c>
      <c r="G8" s="15" t="s">
        <v>965</v>
      </c>
      <c r="I8" s="15" t="s">
        <v>966</v>
      </c>
    </row>
    <row r="9" spans="4:5">
      <c r="D9" s="15">
        <v>2</v>
      </c>
      <c r="E9" s="15" t="s">
        <v>967</v>
      </c>
    </row>
    <row r="11" spans="2:12">
      <c r="B11" s="19" t="s">
        <v>181</v>
      </c>
      <c r="C11" s="19" t="s">
        <v>180</v>
      </c>
      <c r="G11" s="15" t="s">
        <v>951</v>
      </c>
      <c r="H11" s="15" t="s">
        <v>968</v>
      </c>
      <c r="L11" s="15" t="s">
        <v>969</v>
      </c>
    </row>
    <row r="12" spans="2:18">
      <c r="B12" s="19"/>
      <c r="C12" s="19"/>
      <c r="D12" s="15">
        <v>0</v>
      </c>
      <c r="E12" s="15" t="s">
        <v>970</v>
      </c>
      <c r="F12" s="15" t="s">
        <v>971</v>
      </c>
      <c r="G12" s="15" t="s">
        <v>972</v>
      </c>
      <c r="H12" s="15" t="s">
        <v>973</v>
      </c>
      <c r="I12" s="15" t="s">
        <v>974</v>
      </c>
      <c r="L12" s="15" t="str">
        <f>CONCATENATE(I12,M12,N12,O12,P12,Q12)</f>
        <v>&lt;color=#F75000&gt;刘备、张飞、关羽&lt;/color&gt;，结义三兄弟齐上阵。\n效果：回合开始前，有概率使得&lt;color=#000079&gt;羁绊武将&lt;/color&gt;获得&lt;color=#009100&gt;【神助】&lt;/color&gt;。\n&lt;color=#000079&gt; -蜀国- &lt;/color&gt;武将&lt;color=#009100&gt;伤害提升&lt;/color&gt;。</v>
      </c>
      <c r="M12" s="21" t="s">
        <v>975</v>
      </c>
      <c r="N12" s="21" t="s">
        <v>976</v>
      </c>
      <c r="O12" s="21" t="s">
        <v>977</v>
      </c>
      <c r="P12" s="21" t="s">
        <v>976</v>
      </c>
      <c r="Q12" s="21" t="s">
        <v>978</v>
      </c>
      <c r="R12" s="21"/>
    </row>
    <row r="13" spans="2:18">
      <c r="B13" s="19">
        <v>80</v>
      </c>
      <c r="C13" s="19" t="s">
        <v>979</v>
      </c>
      <c r="D13" s="20">
        <v>1</v>
      </c>
      <c r="E13" s="20" t="s">
        <v>980</v>
      </c>
      <c r="F13" s="15" t="s">
        <v>981</v>
      </c>
      <c r="G13" s="15" t="s">
        <v>955</v>
      </c>
      <c r="H13" s="15" t="s">
        <v>982</v>
      </c>
      <c r="I13" s="15" t="s">
        <v>983</v>
      </c>
      <c r="L13" s="15" t="str">
        <f t="shared" ref="L13:L40" si="0">CONCATENATE(I13,M13,N13,O13,P13,Q13)</f>
        <v>&lt;color=#F75000&gt;关羽、张飞、赵云、马超、黄忠&lt;/color&gt;，五虎上将齐上阵。\n效果：回合开始前，对&lt;color=#000079&gt;敌方全体武将&lt;/color&gt;造成一次&lt;color=#CE0000&gt;直接伤害&lt;/color&gt;，并有概率造成&lt;color=#CE0000&gt;怯战&lt;/color&gt;。</v>
      </c>
      <c r="M13" s="21" t="s">
        <v>984</v>
      </c>
      <c r="N13" s="21" t="s">
        <v>976</v>
      </c>
      <c r="O13" s="21" t="s">
        <v>985</v>
      </c>
      <c r="P13" s="21"/>
      <c r="Q13" s="21"/>
      <c r="R13" s="21"/>
    </row>
    <row r="14" spans="2:18">
      <c r="B14" s="19"/>
      <c r="C14" s="19"/>
      <c r="D14" s="15">
        <v>2</v>
      </c>
      <c r="E14" s="15" t="s">
        <v>986</v>
      </c>
      <c r="F14" s="15" t="s">
        <v>971</v>
      </c>
      <c r="G14" s="15" t="s">
        <v>987</v>
      </c>
      <c r="H14" s="15" t="s">
        <v>988</v>
      </c>
      <c r="I14" s="15" t="s">
        <v>989</v>
      </c>
      <c r="L14" s="15" t="str">
        <f t="shared" si="0"/>
        <v>&lt;color=#F75000&gt;诸葛亮、庞统&lt;/color&gt;，卧龙凤雏齐上阵。\n效果：回合开始前，有概率使得&lt;color=#000079&gt;羁绊武将&lt;/color&gt;获得&lt;color=#009100&gt;【神助】&lt;/color&gt;。\n&lt;color=#000079&gt;{统御系}武将&lt;/color&gt;&lt;color=#009100&gt;伤害提升&lt;/color&gt;。</v>
      </c>
      <c r="M14" s="21" t="s">
        <v>990</v>
      </c>
      <c r="N14" s="21" t="s">
        <v>976</v>
      </c>
      <c r="O14" s="21" t="s">
        <v>977</v>
      </c>
      <c r="P14" s="21" t="s">
        <v>976</v>
      </c>
      <c r="Q14" s="21" t="s">
        <v>991</v>
      </c>
      <c r="R14" s="21"/>
    </row>
    <row r="15" spans="2:18">
      <c r="B15" s="19"/>
      <c r="C15" s="19"/>
      <c r="D15" s="15">
        <v>3</v>
      </c>
      <c r="E15" s="15" t="s">
        <v>992</v>
      </c>
      <c r="F15" s="15" t="s">
        <v>971</v>
      </c>
      <c r="G15" s="15" t="s">
        <v>189</v>
      </c>
      <c r="H15" s="15" t="s">
        <v>993</v>
      </c>
      <c r="I15" s="15" t="s">
        <v>994</v>
      </c>
      <c r="L15" s="15" t="str">
        <f t="shared" si="0"/>
        <v>&lt;color=#F75000&gt;曹操、典韦、许褚&lt;/color&gt;，曹操与贴身护卫齐上阵。\n效果：回合开始前，有概率使得&lt;color=#000079&gt;羁绊武将&lt;/color&gt;获得&lt;color=#009100&gt;【护盾】&lt;/color&gt;。\n&lt;color=#000079&gt;[近战]武将&lt;/color&gt;&lt;color=#009100&gt;伤害提升&lt;/color&gt;。</v>
      </c>
      <c r="M15" s="21" t="s">
        <v>995</v>
      </c>
      <c r="N15" s="21" t="s">
        <v>976</v>
      </c>
      <c r="O15" s="21" t="s">
        <v>996</v>
      </c>
      <c r="P15" s="21" t="s">
        <v>976</v>
      </c>
      <c r="Q15" s="21" t="s">
        <v>997</v>
      </c>
      <c r="R15" s="21"/>
    </row>
    <row r="16" spans="2:18">
      <c r="B16" s="19"/>
      <c r="C16" s="19"/>
      <c r="D16" s="15">
        <v>4</v>
      </c>
      <c r="E16" s="15" t="s">
        <v>998</v>
      </c>
      <c r="F16" s="15" t="s">
        <v>971</v>
      </c>
      <c r="G16" s="15" t="s">
        <v>955</v>
      </c>
      <c r="H16" s="15" t="s">
        <v>999</v>
      </c>
      <c r="I16" s="15" t="s">
        <v>1000</v>
      </c>
      <c r="L16" s="15" t="str">
        <f t="shared" si="0"/>
        <v>&lt;color=#F75000&gt;张辽、张郃、于禁、乐进、徐晃&lt;/color&gt;，五子良将齐上阵。\n效果：回合开始前，有概率使得&lt;color=#000079&gt;羁绊武将&lt;/color&gt;获得&lt;color=#009100&gt;【护盾】&lt;/color&gt;。\n&lt;color=#000079&gt;己方[全体]武将&lt;/color&gt;所受&lt;color=#009100&gt;伤害减免提升&lt;/color&gt;。</v>
      </c>
      <c r="M16" s="21" t="s">
        <v>1001</v>
      </c>
      <c r="N16" s="21" t="s">
        <v>976</v>
      </c>
      <c r="O16" s="21" t="s">
        <v>996</v>
      </c>
      <c r="P16" s="21" t="s">
        <v>976</v>
      </c>
      <c r="Q16" s="21" t="s">
        <v>1002</v>
      </c>
      <c r="R16" s="21"/>
    </row>
    <row r="17" spans="2:18">
      <c r="B17" s="19">
        <v>82</v>
      </c>
      <c r="C17" s="19" t="s">
        <v>1003</v>
      </c>
      <c r="D17" s="20">
        <v>5</v>
      </c>
      <c r="E17" s="20" t="s">
        <v>1004</v>
      </c>
      <c r="F17" s="15" t="s">
        <v>1005</v>
      </c>
      <c r="G17" s="15" t="s">
        <v>955</v>
      </c>
      <c r="H17" s="15" t="s">
        <v>1006</v>
      </c>
      <c r="I17" s="15" t="s">
        <v>1007</v>
      </c>
      <c r="L17" s="15" t="str">
        <f t="shared" si="0"/>
        <v>&lt;color=#F75000&gt;郭嘉、荀彧、荀攸、程昱、贾诩&lt;/color&gt;，魏五奇谋齐上阵。\n效果：回合开始前，对&lt;color=#000079&gt;敌方全体武将&lt;/color&gt;进行一次&lt;color=#CE0000&gt;{谋士}攻击&lt;/color&gt;。\n&lt;color=#000079&gt;己方全体&lt;/color&gt;&lt;color=#009100&gt;控制类、干扰类攻击成功率提升&lt;/color&gt;。</v>
      </c>
      <c r="M17" s="21" t="s">
        <v>1008</v>
      </c>
      <c r="N17" s="21" t="s">
        <v>976</v>
      </c>
      <c r="O17" s="21" t="s">
        <v>1009</v>
      </c>
      <c r="P17" s="21" t="s">
        <v>976</v>
      </c>
      <c r="Q17" s="21" t="s">
        <v>1010</v>
      </c>
      <c r="R17" s="21"/>
    </row>
    <row r="18" spans="2:18">
      <c r="B18" s="19"/>
      <c r="C18" s="19"/>
      <c r="D18" s="15">
        <v>6</v>
      </c>
      <c r="E18" s="15" t="s">
        <v>1011</v>
      </c>
      <c r="F18" s="15" t="s">
        <v>971</v>
      </c>
      <c r="G18" s="15" t="s">
        <v>1012</v>
      </c>
      <c r="H18" s="15" t="s">
        <v>1013</v>
      </c>
      <c r="I18" s="15" t="s">
        <v>1014</v>
      </c>
      <c r="L18" s="15" t="str">
        <f t="shared" si="0"/>
        <v>&lt;color=#F75000&gt;孙坚、孙策、孙权&lt;/color&gt;，孙氏三代齐上阵。\n效果：回合开始前，有概率使得&lt;color=#000079&gt;羁绊武将&lt;/color&gt;获得&lt;color=#009100&gt;【护盾】&lt;/color&gt;。\n&lt;color=#000079&gt; -吴国- 武将&lt;/color&gt;所受&lt;color=#009100&gt;伤害减免提升&lt;/color&gt;。</v>
      </c>
      <c r="M18" s="21" t="s">
        <v>1015</v>
      </c>
      <c r="N18" s="21" t="s">
        <v>976</v>
      </c>
      <c r="O18" s="21" t="s">
        <v>996</v>
      </c>
      <c r="P18" s="21" t="s">
        <v>976</v>
      </c>
      <c r="Q18" s="21" t="s">
        <v>1016</v>
      </c>
      <c r="R18" s="21"/>
    </row>
    <row r="19" spans="2:18">
      <c r="B19" s="19">
        <v>81</v>
      </c>
      <c r="C19" s="19" t="s">
        <v>1017</v>
      </c>
      <c r="D19" s="20">
        <v>7</v>
      </c>
      <c r="E19" s="20" t="s">
        <v>1018</v>
      </c>
      <c r="F19" s="15" t="s">
        <v>1005</v>
      </c>
      <c r="G19" s="15" t="s">
        <v>1019</v>
      </c>
      <c r="H19" s="15" t="s">
        <v>1020</v>
      </c>
      <c r="I19" s="15" t="s">
        <v>1021</v>
      </c>
      <c r="L19" s="15" t="str">
        <f t="shared" si="0"/>
        <v>&lt;color=#F75000&gt;周瑜、鲁肃、吕蒙、陆逊&lt;/color&gt;，水师都督齐上阵。\n效果：回合开始前，对&lt;color=#000079&gt;敌方全体武将&lt;/color&gt;进行一次&lt;color=#CE0000&gt;击退攻击&lt;/color&gt;。\n&lt;color=#000079&gt;{战船系}武将&lt;/color&gt;&lt;color=#009100&gt;伤害大幅提升&lt;/color&gt;。</v>
      </c>
      <c r="M19" s="21" t="s">
        <v>1022</v>
      </c>
      <c r="N19" s="21" t="s">
        <v>976</v>
      </c>
      <c r="O19" s="21" t="s">
        <v>1023</v>
      </c>
      <c r="P19" s="21" t="s">
        <v>976</v>
      </c>
      <c r="Q19" s="21" t="s">
        <v>1024</v>
      </c>
      <c r="R19" s="21"/>
    </row>
    <row r="20" spans="2:18">
      <c r="B20" s="19"/>
      <c r="C20" s="19"/>
      <c r="D20" s="15">
        <v>8</v>
      </c>
      <c r="E20" s="15" t="s">
        <v>1025</v>
      </c>
      <c r="F20" s="15" t="s">
        <v>971</v>
      </c>
      <c r="G20" s="15" t="s">
        <v>1012</v>
      </c>
      <c r="H20" s="15" t="s">
        <v>1026</v>
      </c>
      <c r="I20" s="15" t="s">
        <v>1027</v>
      </c>
      <c r="L20" s="15" t="str">
        <f t="shared" si="0"/>
        <v>&lt;color=#F75000&gt;周瑜、小乔、孙策、大乔&lt;/color&gt;，天作之合齐上阵。\n效果：回合开始前，有概率使得&lt;color=#000079&gt;羁绊武将&lt;/color&gt;获得&lt;color=#009100&gt;【神助】&lt;/color&gt;。\n&lt;color=#000079&gt; -吴国- 武将&lt;/color&gt;所受&lt;color=#009100&gt;伤害减免提升&lt;/color&gt;。</v>
      </c>
      <c r="M20" s="21" t="s">
        <v>1028</v>
      </c>
      <c r="N20" s="21" t="s">
        <v>976</v>
      </c>
      <c r="O20" s="21" t="s">
        <v>977</v>
      </c>
      <c r="P20" s="21" t="s">
        <v>976</v>
      </c>
      <c r="Q20" s="21" t="s">
        <v>1016</v>
      </c>
      <c r="R20" s="21"/>
    </row>
    <row r="21" spans="2:18">
      <c r="B21" s="19"/>
      <c r="C21" s="19"/>
      <c r="D21" s="15">
        <v>9</v>
      </c>
      <c r="E21" s="15" t="s">
        <v>1029</v>
      </c>
      <c r="G21" s="15" t="s">
        <v>967</v>
      </c>
      <c r="H21" s="15" t="s">
        <v>1030</v>
      </c>
      <c r="I21" s="15" t="s">
        <v>1031</v>
      </c>
      <c r="L21" s="15" t="str">
        <f t="shared" si="0"/>
        <v>&lt;color=#F75000&gt;颜良、文丑、张郃、高览&lt;/color&gt;，河北四庭柱齐上阵。\n效果：回合开始前，有概率使得&lt;color=#000079&gt;羁绊武将&lt;/color&gt;获得&lt;color=#009100&gt;【护盾】&lt;/color&gt;。</v>
      </c>
      <c r="M21" s="21" t="s">
        <v>1032</v>
      </c>
      <c r="N21" s="21" t="s">
        <v>976</v>
      </c>
      <c r="O21" s="21" t="s">
        <v>996</v>
      </c>
      <c r="P21" s="21"/>
      <c r="Q21" s="21"/>
      <c r="R21" s="21"/>
    </row>
    <row r="22" spans="2:18">
      <c r="B22" s="19"/>
      <c r="C22" s="19"/>
      <c r="D22" s="20">
        <v>10</v>
      </c>
      <c r="E22" s="20" t="s">
        <v>1033</v>
      </c>
      <c r="G22" s="15" t="s">
        <v>967</v>
      </c>
      <c r="H22" s="15" t="s">
        <v>1034</v>
      </c>
      <c r="I22" s="15" t="s">
        <v>1035</v>
      </c>
      <c r="L22" s="15" t="str">
        <f t="shared" si="0"/>
        <v>&lt;color=#F75000&gt;吕布、貂蝉&lt;/color&gt;，吕布貂蝉齐上阵。\n效果：回合开始前，有概率使得&lt;color=#000079&gt;羁绊武将&lt;/color&gt;获得&lt;color=#009100&gt;【神助】&lt;/color&gt;。</v>
      </c>
      <c r="M22" s="21" t="s">
        <v>1036</v>
      </c>
      <c r="N22" s="21" t="s">
        <v>976</v>
      </c>
      <c r="O22" s="21" t="s">
        <v>977</v>
      </c>
      <c r="P22" s="21"/>
      <c r="Q22" s="21"/>
      <c r="R22" s="21"/>
    </row>
    <row r="23" spans="2:18">
      <c r="B23" s="19"/>
      <c r="C23" s="19"/>
      <c r="D23" s="15">
        <v>11</v>
      </c>
      <c r="E23" s="15" t="s">
        <v>1037</v>
      </c>
      <c r="F23" s="15" t="s">
        <v>971</v>
      </c>
      <c r="G23" s="15" t="s">
        <v>348</v>
      </c>
      <c r="H23" s="15" t="s">
        <v>1038</v>
      </c>
      <c r="I23" s="15" t="s">
        <v>1039</v>
      </c>
      <c r="L23" s="15" t="str">
        <f t="shared" si="0"/>
        <v>&lt;color=#F75000&gt;左慈、于吉、南华&lt;/color&gt;，汉末三仙齐上阵。\n效果：&lt;color=#000079&gt;己方[法术]攻击类武将&lt;/color&gt;&lt;color=#009100&gt;伤害提升&lt;/color&gt;。</v>
      </c>
      <c r="M23" s="21" t="s">
        <v>1040</v>
      </c>
      <c r="N23" s="21" t="s">
        <v>976</v>
      </c>
      <c r="O23" s="21" t="s">
        <v>1041</v>
      </c>
      <c r="P23" s="21"/>
      <c r="Q23" s="21"/>
      <c r="R23" s="21"/>
    </row>
    <row r="24" spans="2:18">
      <c r="B24" s="19"/>
      <c r="C24" s="19"/>
      <c r="D24" s="15">
        <v>12</v>
      </c>
      <c r="E24" s="15" t="s">
        <v>1042</v>
      </c>
      <c r="F24" s="15" t="s">
        <v>981</v>
      </c>
      <c r="H24" s="15" t="s">
        <v>1043</v>
      </c>
      <c r="I24" s="15" t="s">
        <v>1044</v>
      </c>
      <c r="L24" s="15" t="str">
        <f t="shared" si="0"/>
        <v>&lt;color=#F75000&gt;诸葛亮、黄月英&lt;/color&gt;，夫妇齐上阵。\n效果：回合开始前，释放一次&lt;color=#CE0000&gt;滚木攻击&lt;/color&gt;。</v>
      </c>
      <c r="M24" s="21" t="s">
        <v>1045</v>
      </c>
      <c r="N24" s="21" t="s">
        <v>976</v>
      </c>
      <c r="O24" s="21" t="s">
        <v>1046</v>
      </c>
      <c r="P24" s="21"/>
      <c r="Q24" s="21"/>
      <c r="R24" s="21"/>
    </row>
    <row r="25" spans="2:18">
      <c r="B25" s="19"/>
      <c r="C25" s="19"/>
      <c r="D25" s="15">
        <v>13</v>
      </c>
      <c r="E25" s="15" t="s">
        <v>1047</v>
      </c>
      <c r="F25" s="15" t="s">
        <v>971</v>
      </c>
      <c r="G25" s="15" t="s">
        <v>302</v>
      </c>
      <c r="H25" s="15" t="s">
        <v>1048</v>
      </c>
      <c r="I25" s="15" t="s">
        <v>1049</v>
      </c>
      <c r="L25" s="15" t="str">
        <f t="shared" si="0"/>
        <v>&lt;color=#F75000&gt;刘备、诸葛亮、姜维&lt;/color&gt;，齐上阵。\n效果：&lt;color=#000079&gt;己方[远程]攻击类武将&lt;/color&gt;&lt;color=#009100&gt;伤害提升&lt;/color&gt;。</v>
      </c>
      <c r="M25" s="21" t="s">
        <v>1050</v>
      </c>
      <c r="N25" s="21" t="s">
        <v>976</v>
      </c>
      <c r="O25" s="21" t="s">
        <v>1051</v>
      </c>
      <c r="P25" s="21"/>
      <c r="Q25" s="21"/>
      <c r="R25" s="21"/>
    </row>
    <row r="26" spans="2:18">
      <c r="B26" s="19"/>
      <c r="C26" s="19"/>
      <c r="D26" s="15">
        <v>14</v>
      </c>
      <c r="E26" s="15" t="s">
        <v>1052</v>
      </c>
      <c r="G26" s="15" t="s">
        <v>967</v>
      </c>
      <c r="H26" s="15" t="s">
        <v>1053</v>
      </c>
      <c r="I26" s="15" t="s">
        <v>1054</v>
      </c>
      <c r="L26" s="15" t="str">
        <f t="shared" si="0"/>
        <v>&lt;color=#F75000&gt;刘备、赵云&lt;/color&gt;，齐上阵。\n效果：回合开始前，有概率使得&lt;color=#000079&gt;羁绊武将&lt;/color&gt;获得&lt;color=#009100&gt;【神助】&lt;/color&gt;。</v>
      </c>
      <c r="M26" s="21" t="s">
        <v>1050</v>
      </c>
      <c r="N26" s="21" t="s">
        <v>976</v>
      </c>
      <c r="O26" s="21" t="s">
        <v>977</v>
      </c>
      <c r="P26" s="21"/>
      <c r="Q26" s="21"/>
      <c r="R26" s="21"/>
    </row>
    <row r="27" spans="2:18">
      <c r="B27" s="19"/>
      <c r="C27" s="19"/>
      <c r="D27" s="15">
        <v>15</v>
      </c>
      <c r="E27" s="15" t="s">
        <v>1055</v>
      </c>
      <c r="G27" s="15" t="s">
        <v>967</v>
      </c>
      <c r="H27" s="15" t="s">
        <v>1053</v>
      </c>
      <c r="I27" s="15" t="s">
        <v>1056</v>
      </c>
      <c r="L27" s="15" t="str">
        <f t="shared" si="0"/>
        <v>&lt;color=#F75000&gt;孙策、太史慈&lt;/color&gt;，双雄齐上阵。\n效果：回合开始前，有概率使得&lt;color=#000079&gt;羁绊武将&lt;/color&gt;获得&lt;color=#009100&gt;【神助】&lt;/color&gt;。</v>
      </c>
      <c r="M27" s="21" t="s">
        <v>1057</v>
      </c>
      <c r="N27" s="21" t="s">
        <v>976</v>
      </c>
      <c r="O27" s="21" t="s">
        <v>977</v>
      </c>
      <c r="P27" s="21"/>
      <c r="Q27" s="21"/>
      <c r="R27" s="21"/>
    </row>
    <row r="28" spans="2:18">
      <c r="B28" s="19"/>
      <c r="C28" s="19"/>
      <c r="D28" s="15">
        <v>16</v>
      </c>
      <c r="E28" s="15" t="s">
        <v>1058</v>
      </c>
      <c r="G28" s="15" t="s">
        <v>967</v>
      </c>
      <c r="H28" s="15" t="s">
        <v>1059</v>
      </c>
      <c r="I28" s="15" t="s">
        <v>1060</v>
      </c>
      <c r="L28" s="15" t="str">
        <f t="shared" si="0"/>
        <v>&lt;color=#F75000&gt;周瑜、黄盖&lt;/color&gt;，将帅齐上阵。\n效果：回合开始前，有概率使得&lt;color=#000079&gt;羁绊武将&lt;/color&gt;获得&lt;color=#009100&gt;【内助】&lt;/color&gt;。</v>
      </c>
      <c r="M28" s="21" t="s">
        <v>1061</v>
      </c>
      <c r="N28" s="21" t="s">
        <v>976</v>
      </c>
      <c r="O28" s="21" t="s">
        <v>1062</v>
      </c>
      <c r="P28" s="21"/>
      <c r="Q28" s="21"/>
      <c r="R28" s="21"/>
    </row>
    <row r="29" spans="2:18">
      <c r="B29" s="19"/>
      <c r="C29" s="19"/>
      <c r="D29" s="15">
        <v>17</v>
      </c>
      <c r="E29" s="15" t="s">
        <v>1063</v>
      </c>
      <c r="F29" s="15" t="s">
        <v>981</v>
      </c>
      <c r="G29" s="15" t="s">
        <v>967</v>
      </c>
      <c r="H29" s="15" t="s">
        <v>1064</v>
      </c>
      <c r="I29" s="15" t="s">
        <v>1065</v>
      </c>
      <c r="L29" s="15" t="str">
        <f t="shared" si="0"/>
        <v>&lt;color=#F75000&gt;张角、张宝、张梁&lt;/color&gt;，三兄弟齐上阵。\n效果：回合开始前，有概率使得&lt;color=#000079&gt;羁绊武将&lt;/color&gt;获得&lt;color=#009100&gt;【内助】&lt;/color&gt;。\n对&lt;color=#000079&gt;敌方全体武将&lt;/color&gt;进行一次&lt;color=#CE0000&gt;{术士}攻击&lt;/color&gt;。</v>
      </c>
      <c r="M29" s="21" t="s">
        <v>1066</v>
      </c>
      <c r="N29" s="21" t="s">
        <v>976</v>
      </c>
      <c r="O29" s="21" t="s">
        <v>1062</v>
      </c>
      <c r="P29" s="21" t="s">
        <v>976</v>
      </c>
      <c r="Q29" s="21" t="s">
        <v>1067</v>
      </c>
      <c r="R29" s="21"/>
    </row>
    <row r="30" spans="2:18">
      <c r="B30" s="19"/>
      <c r="C30" s="19"/>
      <c r="D30" s="15">
        <v>18</v>
      </c>
      <c r="E30" s="15" t="s">
        <v>1068</v>
      </c>
      <c r="G30" s="15" t="s">
        <v>967</v>
      </c>
      <c r="H30" s="15" t="s">
        <v>1059</v>
      </c>
      <c r="I30" s="15" t="s">
        <v>1069</v>
      </c>
      <c r="L30" s="15" t="str">
        <f t="shared" si="0"/>
        <v>&lt;color=#F75000&gt;夏侯惇、夏侯渊&lt;/color&gt;，两兄弟齐上阵。\n效果：回合开始前，有概率使得&lt;color=#000079&gt;羁绊武将&lt;/color&gt;获得&lt;color=#009100&gt;【内助】&lt;/color&gt;。</v>
      </c>
      <c r="M30" s="21" t="s">
        <v>1070</v>
      </c>
      <c r="N30" s="21" t="s">
        <v>976</v>
      </c>
      <c r="O30" s="21" t="s">
        <v>1062</v>
      </c>
      <c r="P30" s="21"/>
      <c r="Q30" s="21"/>
      <c r="R30" s="21"/>
    </row>
    <row r="31" spans="2:18">
      <c r="B31" s="19"/>
      <c r="C31" s="19"/>
      <c r="D31" s="15">
        <v>19</v>
      </c>
      <c r="E31" s="15" t="s">
        <v>1071</v>
      </c>
      <c r="G31" s="15" t="s">
        <v>972</v>
      </c>
      <c r="H31" s="15" t="s">
        <v>1072</v>
      </c>
      <c r="I31" s="15" t="s">
        <v>1073</v>
      </c>
      <c r="L31" s="15" t="str">
        <f t="shared" si="0"/>
        <v>&lt;color=#F75000&gt;诸葛亮、蒋琬、费祎、董允&lt;/color&gt;，蜀汉四相齐上阵。\n效果：&lt;color=#000079&gt; -蜀国- 武将&lt;/color&gt;&lt;color=#009100&gt;控制类、干扰类法术抵抗率提升&lt;/color&gt;。</v>
      </c>
      <c r="M31" s="21" t="s">
        <v>1074</v>
      </c>
      <c r="N31" s="21" t="s">
        <v>976</v>
      </c>
      <c r="O31" s="21" t="s">
        <v>1075</v>
      </c>
      <c r="P31" s="21"/>
      <c r="Q31" s="21"/>
      <c r="R31" s="21"/>
    </row>
    <row r="32" spans="2:18">
      <c r="B32" s="19"/>
      <c r="C32" s="19"/>
      <c r="D32" s="15">
        <v>20</v>
      </c>
      <c r="E32" s="15" t="s">
        <v>1076</v>
      </c>
      <c r="G32" s="15" t="s">
        <v>967</v>
      </c>
      <c r="H32" s="15" t="s">
        <v>1053</v>
      </c>
      <c r="I32" s="15" t="s">
        <v>1077</v>
      </c>
      <c r="L32" s="15" t="str">
        <f t="shared" si="0"/>
        <v>&lt;color=#F75000&gt;张昭、张纮&lt;/color&gt;，江东二张齐上阵。\n效果：回合开始前，有概率使得&lt;color=#000079&gt;羁绊武将&lt;/color&gt;获得&lt;color=#009100&gt;【神助】&lt;/color&gt;。</v>
      </c>
      <c r="M32" s="21" t="s">
        <v>1078</v>
      </c>
      <c r="N32" s="21" t="s">
        <v>976</v>
      </c>
      <c r="O32" s="21" t="s">
        <v>977</v>
      </c>
      <c r="P32" s="21"/>
      <c r="Q32" s="21"/>
      <c r="R32" s="21"/>
    </row>
    <row r="33" spans="2:18">
      <c r="B33" s="19"/>
      <c r="C33" s="19"/>
      <c r="D33" s="15">
        <v>21</v>
      </c>
      <c r="E33" s="15" t="s">
        <v>1079</v>
      </c>
      <c r="G33" s="15" t="s">
        <v>1080</v>
      </c>
      <c r="H33" s="15" t="s">
        <v>1081</v>
      </c>
      <c r="I33" s="15" t="s">
        <v>1082</v>
      </c>
      <c r="L33" s="15" t="str">
        <f t="shared" si="0"/>
        <v>&lt;color=#F75000&gt;曹昂、曹丕、曹彰、曹植、曹冲&lt;/color&gt;，曹氏五子齐上阵。\n效果：&lt;color=#000079&gt; -魏国- 武将&lt;/color&gt;所受&lt;color=#009100&gt;伤害减免提升&lt;/color&gt;。</v>
      </c>
      <c r="M33" s="21" t="s">
        <v>1083</v>
      </c>
      <c r="N33" s="21" t="s">
        <v>976</v>
      </c>
      <c r="O33" s="21" t="s">
        <v>1084</v>
      </c>
      <c r="P33" s="21"/>
      <c r="Q33" s="21"/>
      <c r="R33" s="21"/>
    </row>
    <row r="34" spans="2:18">
      <c r="B34" s="19"/>
      <c r="C34" s="19"/>
      <c r="D34" s="15">
        <v>22</v>
      </c>
      <c r="E34" s="15" t="s">
        <v>1085</v>
      </c>
      <c r="G34" s="15" t="s">
        <v>967</v>
      </c>
      <c r="H34" s="15" t="s">
        <v>1053</v>
      </c>
      <c r="I34" s="15" t="s">
        <v>1086</v>
      </c>
      <c r="L34" s="15" t="str">
        <f t="shared" si="0"/>
        <v>&lt;color=#F75000&gt;吕布、吕玲绮&lt;/color&gt;，齐上阵。\n效果：回合开始前，有概率使得&lt;color=#000079&gt;羁绊武将&lt;/color&gt;获得&lt;color=#009100&gt;【神助】&lt;/color&gt;。</v>
      </c>
      <c r="M34" s="21" t="s">
        <v>1050</v>
      </c>
      <c r="N34" s="21" t="s">
        <v>976</v>
      </c>
      <c r="O34" s="21" t="s">
        <v>977</v>
      </c>
      <c r="P34" s="21"/>
      <c r="Q34" s="21"/>
      <c r="R34" s="21"/>
    </row>
    <row r="35" spans="2:18">
      <c r="B35" s="19"/>
      <c r="C35" s="19"/>
      <c r="D35" s="15">
        <v>23</v>
      </c>
      <c r="E35" s="15" t="s">
        <v>1087</v>
      </c>
      <c r="G35" s="15" t="s">
        <v>967</v>
      </c>
      <c r="H35" s="15" t="s">
        <v>1088</v>
      </c>
      <c r="I35" s="15" t="s">
        <v>1089</v>
      </c>
      <c r="L35" s="15" t="str">
        <f t="shared" si="0"/>
        <v>&lt;color=#F75000&gt;孙权、孙尚香&lt;/color&gt;，兄妹齐上阵。\n效果：回合开始前，有概率使得&lt;color=#000079&gt;羁绊武将&lt;/color&gt;获得&lt;color=#009100&gt;【护盾】&lt;/color&gt;。</v>
      </c>
      <c r="M35" s="21" t="s">
        <v>1090</v>
      </c>
      <c r="N35" s="21" t="s">
        <v>976</v>
      </c>
      <c r="O35" s="21" t="s">
        <v>996</v>
      </c>
      <c r="P35" s="21"/>
      <c r="Q35" s="21"/>
      <c r="R35" s="21"/>
    </row>
    <row r="36" spans="2:18">
      <c r="B36" s="19"/>
      <c r="C36" s="19"/>
      <c r="D36" s="15">
        <v>24</v>
      </c>
      <c r="E36" s="15" t="s">
        <v>1091</v>
      </c>
      <c r="G36" s="15" t="s">
        <v>967</v>
      </c>
      <c r="H36" s="15" t="s">
        <v>1059</v>
      </c>
      <c r="I36" s="15" t="s">
        <v>1092</v>
      </c>
      <c r="L36" s="15" t="str">
        <f t="shared" si="0"/>
        <v>&lt;color=#F75000&gt;甘宁、凌统&lt;/color&gt;，双雄齐上阵。\n效果：回合开始前，有概率使得&lt;color=#000079&gt;羁绊武将&lt;/color&gt;获得&lt;color=#009100&gt;【内助】&lt;/color&gt;。</v>
      </c>
      <c r="M36" s="21" t="s">
        <v>1057</v>
      </c>
      <c r="N36" s="21" t="s">
        <v>976</v>
      </c>
      <c r="O36" s="21" t="s">
        <v>1062</v>
      </c>
      <c r="P36" s="21"/>
      <c r="Q36" s="21"/>
      <c r="R36" s="21"/>
    </row>
    <row r="37" spans="2:18">
      <c r="B37" s="19"/>
      <c r="C37" s="19"/>
      <c r="D37" s="15">
        <v>25</v>
      </c>
      <c r="E37" s="15" t="s">
        <v>1093</v>
      </c>
      <c r="G37" s="15" t="s">
        <v>967</v>
      </c>
      <c r="H37" s="15" t="s">
        <v>1059</v>
      </c>
      <c r="I37" s="15" t="s">
        <v>1094</v>
      </c>
      <c r="L37" s="15" t="str">
        <f t="shared" si="0"/>
        <v>&lt;color=#F75000&gt;吕蒙、鲁肃&lt;/color&gt;，齐上阵。\n效果：回合开始前，有概率使得&lt;color=#000079&gt;羁绊武将&lt;/color&gt;获得&lt;color=#009100&gt;【内助】&lt;/color&gt;。</v>
      </c>
      <c r="M37" s="21" t="s">
        <v>1050</v>
      </c>
      <c r="N37" s="21" t="s">
        <v>976</v>
      </c>
      <c r="O37" s="21" t="s">
        <v>1062</v>
      </c>
      <c r="P37" s="21"/>
      <c r="Q37" s="21"/>
      <c r="R37" s="21"/>
    </row>
    <row r="38" spans="2:18">
      <c r="B38" s="19"/>
      <c r="C38" s="19"/>
      <c r="D38" s="15">
        <v>26</v>
      </c>
      <c r="E38" s="15" t="s">
        <v>1095</v>
      </c>
      <c r="G38" s="15" t="s">
        <v>967</v>
      </c>
      <c r="H38" s="15" t="s">
        <v>1059</v>
      </c>
      <c r="I38" s="15" t="s">
        <v>1096</v>
      </c>
      <c r="L38" s="15" t="str">
        <f t="shared" si="0"/>
        <v>&lt;color=#F75000&gt;魏延、黄忠&lt;/color&gt;，双雄齐上阵。\n效果：回合开始前，有概率使得&lt;color=#000079&gt;羁绊武将&lt;/color&gt;获得&lt;color=#009100&gt;【内助】&lt;/color&gt;。</v>
      </c>
      <c r="M38" s="21" t="s">
        <v>1057</v>
      </c>
      <c r="N38" s="21" t="s">
        <v>976</v>
      </c>
      <c r="O38" s="21" t="s">
        <v>1062</v>
      </c>
      <c r="P38" s="21"/>
      <c r="Q38" s="21"/>
      <c r="R38" s="21"/>
    </row>
    <row r="39" spans="2:18">
      <c r="B39" s="19"/>
      <c r="C39" s="19"/>
      <c r="D39" s="15">
        <v>27</v>
      </c>
      <c r="E39" s="15" t="s">
        <v>1097</v>
      </c>
      <c r="G39" s="15" t="s">
        <v>1098</v>
      </c>
      <c r="H39" s="15" t="s">
        <v>1099</v>
      </c>
      <c r="I39" s="15" t="s">
        <v>1100</v>
      </c>
      <c r="L39" s="15" t="str">
        <f t="shared" si="0"/>
        <v>&lt;color=#F75000&gt;孟获、祝融&lt;/color&gt;，夫妇齐上阵。\n效果：&lt;color=#000079&gt; -南蛮- 武将&lt;/color&gt;&lt;color=#009100&gt;血量提升&lt;/color&gt;。\n&lt;color=#000079&gt; -南蛮- 武将&lt;/color&gt;&lt;color=#009100&gt;控制类、干扰类攻击成功率提升&lt;/color&gt;。</v>
      </c>
      <c r="M39" s="21" t="s">
        <v>1045</v>
      </c>
      <c r="N39" s="21" t="s">
        <v>976</v>
      </c>
      <c r="O39" s="21" t="s">
        <v>1101</v>
      </c>
      <c r="P39" s="21" t="s">
        <v>976</v>
      </c>
      <c r="Q39" s="21" t="s">
        <v>1102</v>
      </c>
      <c r="R39" s="21"/>
    </row>
    <row r="40" spans="2:18">
      <c r="B40" s="19"/>
      <c r="C40" s="19"/>
      <c r="D40" s="15">
        <v>28</v>
      </c>
      <c r="E40" s="15" t="s">
        <v>1103</v>
      </c>
      <c r="G40" s="15" t="s">
        <v>967</v>
      </c>
      <c r="H40" s="15" t="s">
        <v>1053</v>
      </c>
      <c r="I40" s="15" t="s">
        <v>1104</v>
      </c>
      <c r="L40" s="15" t="str">
        <f t="shared" si="0"/>
        <v>&lt;color=#F75000&gt;董卓、吕布&lt;/color&gt;，齐上阵。\n效果：回合开始前，有概率使得&lt;color=#000079&gt;羁绊武将&lt;/color&gt;获得&lt;color=#009100&gt;【神助】&lt;/color&gt;。</v>
      </c>
      <c r="M40" s="21" t="s">
        <v>1050</v>
      </c>
      <c r="N40" s="21" t="s">
        <v>976</v>
      </c>
      <c r="O40" s="21" t="s">
        <v>977</v>
      </c>
      <c r="P40" s="21"/>
      <c r="Q40" s="21"/>
      <c r="R40" s="21"/>
    </row>
    <row r="41" spans="2:18">
      <c r="B41" s="19"/>
      <c r="C41" s="19"/>
      <c r="D41" s="15">
        <v>29</v>
      </c>
      <c r="E41" s="15" t="s">
        <v>1105</v>
      </c>
      <c r="I41" s="15" t="s">
        <v>1106</v>
      </c>
      <c r="M41" s="21"/>
      <c r="N41" s="21"/>
      <c r="O41" s="21"/>
      <c r="P41" s="21"/>
      <c r="Q41" s="21"/>
      <c r="R41" s="21"/>
    </row>
    <row r="42" spans="2:18">
      <c r="B42" s="19"/>
      <c r="C42" s="19"/>
      <c r="D42" s="15">
        <v>30</v>
      </c>
      <c r="E42" s="15" t="s">
        <v>1107</v>
      </c>
      <c r="I42" s="15" t="s">
        <v>1108</v>
      </c>
      <c r="M42" s="21"/>
      <c r="N42" s="21"/>
      <c r="O42" s="21"/>
      <c r="P42" s="21"/>
      <c r="Q42" s="21"/>
      <c r="R42" s="21"/>
    </row>
    <row r="43" spans="2:18">
      <c r="B43" s="19"/>
      <c r="C43" s="19"/>
      <c r="D43" s="15">
        <v>31</v>
      </c>
      <c r="E43" s="15" t="s">
        <v>1109</v>
      </c>
      <c r="I43" s="15" t="s">
        <v>1110</v>
      </c>
      <c r="M43" s="21"/>
      <c r="N43" s="21"/>
      <c r="O43" s="21"/>
      <c r="P43" s="21"/>
      <c r="Q43" s="21"/>
      <c r="R43" s="21"/>
    </row>
    <row r="44" spans="2:18">
      <c r="B44" s="19"/>
      <c r="C44" s="19"/>
      <c r="D44" s="15">
        <v>32</v>
      </c>
      <c r="E44" s="15" t="s">
        <v>1111</v>
      </c>
      <c r="I44" s="15" t="s">
        <v>1112</v>
      </c>
      <c r="M44" s="21"/>
      <c r="N44" s="21"/>
      <c r="O44" s="21"/>
      <c r="P44" s="21"/>
      <c r="Q44" s="21"/>
      <c r="R44" s="21"/>
    </row>
    <row r="45" spans="13:18">
      <c r="M45" s="21"/>
      <c r="N45" s="21"/>
      <c r="O45" s="21"/>
      <c r="P45" s="21"/>
      <c r="Q45" s="21"/>
      <c r="R45" s="21"/>
    </row>
    <row r="46" spans="9:18">
      <c r="I46" s="15" t="s">
        <v>1113</v>
      </c>
      <c r="M46" s="21"/>
      <c r="N46" s="21"/>
      <c r="O46" s="21"/>
      <c r="P46" s="21"/>
      <c r="Q46" s="21"/>
      <c r="R46" s="21"/>
    </row>
    <row r="47" spans="9:18">
      <c r="I47" s="15" t="s">
        <v>1114</v>
      </c>
      <c r="M47" s="21"/>
      <c r="N47" s="21"/>
      <c r="O47" s="21"/>
      <c r="P47" s="21"/>
      <c r="Q47" s="21"/>
      <c r="R47" s="21"/>
    </row>
    <row r="48" spans="5:18">
      <c r="E48" s="15" t="s">
        <v>1115</v>
      </c>
      <c r="I48" s="15" t="s">
        <v>1116</v>
      </c>
      <c r="M48" s="21"/>
      <c r="N48" s="21"/>
      <c r="O48" s="21"/>
      <c r="P48" s="21"/>
      <c r="Q48" s="21"/>
      <c r="R48" s="21"/>
    </row>
    <row r="49" spans="5:18">
      <c r="E49" s="15" t="s">
        <v>1117</v>
      </c>
      <c r="G49" s="15" t="s">
        <v>967</v>
      </c>
      <c r="H49" s="15" t="s">
        <v>1118</v>
      </c>
      <c r="I49" s="15" t="s">
        <v>1119</v>
      </c>
      <c r="M49" s="21"/>
      <c r="N49" s="21"/>
      <c r="O49" s="21"/>
      <c r="P49" s="21"/>
      <c r="Q49" s="21"/>
      <c r="R49" s="21"/>
    </row>
    <row r="50" spans="8:18">
      <c r="H50" s="15" t="s">
        <v>1120</v>
      </c>
      <c r="M50" s="21"/>
      <c r="N50" s="21"/>
      <c r="O50" s="21"/>
      <c r="P50" s="21"/>
      <c r="Q50" s="21"/>
      <c r="R50" s="21"/>
    </row>
    <row r="51" spans="5:18">
      <c r="E51" s="20" t="s">
        <v>1121</v>
      </c>
      <c r="H51" s="15" t="s">
        <v>1122</v>
      </c>
      <c r="M51" s="21"/>
      <c r="N51" s="21"/>
      <c r="O51" s="21"/>
      <c r="P51" s="21"/>
      <c r="Q51" s="21"/>
      <c r="R51" s="21"/>
    </row>
    <row r="52" spans="5:18">
      <c r="E52" s="20" t="s">
        <v>1123</v>
      </c>
      <c r="H52" s="15" t="s">
        <v>1124</v>
      </c>
      <c r="M52" s="21"/>
      <c r="N52" s="21"/>
      <c r="O52" s="21"/>
      <c r="P52" s="21"/>
      <c r="Q52" s="21"/>
      <c r="R52" s="21"/>
    </row>
    <row r="53" spans="13:18">
      <c r="M53" s="21"/>
      <c r="N53" s="21"/>
      <c r="O53" s="21"/>
      <c r="P53" s="21"/>
      <c r="Q53" s="21"/>
      <c r="R53" s="21"/>
    </row>
    <row r="54" spans="5:18">
      <c r="E54" s="20" t="s">
        <v>417</v>
      </c>
      <c r="H54" s="15" t="s">
        <v>1125</v>
      </c>
      <c r="M54" s="21"/>
      <c r="N54" s="21"/>
      <c r="O54" s="21"/>
      <c r="P54" s="21"/>
      <c r="Q54" s="21"/>
      <c r="R54" s="21"/>
    </row>
    <row r="55" spans="13:18">
      <c r="M55" s="21"/>
      <c r="N55" s="21"/>
      <c r="O55" s="21"/>
      <c r="P55" s="21"/>
      <c r="Q55" s="21"/>
      <c r="R55" s="21"/>
    </row>
    <row r="56" spans="13:18">
      <c r="M56" s="21"/>
      <c r="N56" s="21"/>
      <c r="O56" s="21"/>
      <c r="P56" s="21"/>
      <c r="Q56" s="21"/>
      <c r="R56" s="21"/>
    </row>
    <row r="57" spans="13:18">
      <c r="M57" s="21"/>
      <c r="N57" s="21"/>
      <c r="O57" s="21"/>
      <c r="P57" s="21"/>
      <c r="Q57" s="21"/>
      <c r="R57" s="21"/>
    </row>
    <row r="58" spans="5:5">
      <c r="E58" s="15" t="s">
        <v>1126</v>
      </c>
    </row>
    <row r="59" spans="5:6">
      <c r="E59" s="15" t="s">
        <v>1127</v>
      </c>
      <c r="F59" s="15" t="s">
        <v>1128</v>
      </c>
    </row>
    <row r="60" spans="5:6">
      <c r="E60" s="15" t="s">
        <v>1129</v>
      </c>
      <c r="F60" s="15" t="s">
        <v>1130</v>
      </c>
    </row>
    <row r="61" spans="5:5">
      <c r="E61" s="15" t="s">
        <v>1131</v>
      </c>
    </row>
    <row r="62" spans="5:6">
      <c r="E62" s="15" t="s">
        <v>1132</v>
      </c>
      <c r="F62" s="15" t="s">
        <v>1133</v>
      </c>
    </row>
    <row r="65" spans="5:6">
      <c r="E65" s="20" t="s">
        <v>1134</v>
      </c>
      <c r="F65" s="20" t="s">
        <v>1135</v>
      </c>
    </row>
    <row r="66" spans="5:6">
      <c r="E66" s="20" t="s">
        <v>1136</v>
      </c>
      <c r="F66" s="15" t="s">
        <v>1137</v>
      </c>
    </row>
    <row r="67" spans="5:6">
      <c r="E67" s="20" t="s">
        <v>1138</v>
      </c>
      <c r="F67" s="15" t="s">
        <v>1139</v>
      </c>
    </row>
    <row r="68" spans="5:6">
      <c r="E68" s="20"/>
      <c r="F68" s="15" t="s">
        <v>1140</v>
      </c>
    </row>
  </sheetData>
  <pageMargins left="0.75" right="0.75" top="1" bottom="1" header="0.5" footer="0.5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F24" sqref="F24"/>
    </sheetView>
  </sheetViews>
  <sheetFormatPr defaultColWidth="9" defaultRowHeight="16.5" outlineLevelCol="2"/>
  <cols>
    <col min="1" max="16384" width="9" style="2"/>
  </cols>
  <sheetData>
    <row r="3" spans="3:3">
      <c r="C3" s="2" t="s">
        <v>1141</v>
      </c>
    </row>
    <row r="5" spans="3:3">
      <c r="C5" s="2" t="s">
        <v>1142</v>
      </c>
    </row>
    <row r="8" spans="3:3">
      <c r="C8" s="2" t="s">
        <v>1143</v>
      </c>
    </row>
    <row r="10" spans="3:3">
      <c r="C10" s="2" t="s">
        <v>1144</v>
      </c>
    </row>
  </sheetData>
  <pageMargins left="0.75" right="0.75" top="1" bottom="1" header="0.5" footer="0.5"/>
  <headerFooter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7"/>
  <sheetViews>
    <sheetView workbookViewId="0">
      <selection activeCell="E9" sqref="E9"/>
    </sheetView>
  </sheetViews>
  <sheetFormatPr defaultColWidth="9" defaultRowHeight="16.5" outlineLevelCol="2"/>
  <cols>
    <col min="1" max="16384" width="9" style="2"/>
  </cols>
  <sheetData>
    <row r="2" spans="2:2">
      <c r="B2" s="2" t="s">
        <v>1145</v>
      </c>
    </row>
    <row r="3" spans="2:2">
      <c r="B3" s="2" t="s">
        <v>1146</v>
      </c>
    </row>
    <row r="5" spans="2:2">
      <c r="B5" s="2" t="s">
        <v>1147</v>
      </c>
    </row>
    <row r="6" spans="2:2">
      <c r="B6" s="2" t="s">
        <v>1148</v>
      </c>
    </row>
    <row r="7" spans="2:2">
      <c r="B7" s="2" t="s">
        <v>1149</v>
      </c>
    </row>
    <row r="9" spans="2:3">
      <c r="B9" s="2" t="s">
        <v>1150</v>
      </c>
      <c r="C9" s="2" t="s">
        <v>968</v>
      </c>
    </row>
    <row r="10" spans="3:3">
      <c r="C10" s="2" t="s">
        <v>1151</v>
      </c>
    </row>
    <row r="11" spans="2:3">
      <c r="B11" s="2" t="s">
        <v>1145</v>
      </c>
      <c r="C11" s="2" t="s">
        <v>1152</v>
      </c>
    </row>
    <row r="12" spans="2:3">
      <c r="B12" s="2" t="s">
        <v>893</v>
      </c>
      <c r="C12" s="2" t="s">
        <v>1153</v>
      </c>
    </row>
    <row r="17" spans="2:2">
      <c r="B17" s="2" t="s">
        <v>1154</v>
      </c>
    </row>
  </sheetData>
  <pageMargins left="0.75" right="0.75" top="1" bottom="1" header="0.5" footer="0.5"/>
  <headerFooter/>
</worksheet>
</file>

<file path=xl/worksheets/sheet1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4:B10"/>
  <sheetViews>
    <sheetView workbookViewId="0">
      <selection activeCell="E22" sqref="E22"/>
    </sheetView>
  </sheetViews>
  <sheetFormatPr defaultColWidth="9" defaultRowHeight="16.5" outlineLevelCol="1"/>
  <cols>
    <col min="1" max="16384" width="9" style="2"/>
  </cols>
  <sheetData>
    <row r="4" spans="2:2">
      <c r="B4" s="2" t="s">
        <v>1155</v>
      </c>
    </row>
    <row r="6" spans="2:2">
      <c r="B6" s="2" t="s">
        <v>1156</v>
      </c>
    </row>
    <row r="8" spans="2:2">
      <c r="B8" s="2" t="s">
        <v>1157</v>
      </c>
    </row>
    <row r="10" spans="2:2">
      <c r="B10" s="2" t="s">
        <v>1158</v>
      </c>
    </row>
  </sheetData>
  <pageMargins left="0.75" right="0.75" top="1" bottom="1" header="0.5" footer="0.5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O20"/>
  <sheetViews>
    <sheetView workbookViewId="0">
      <selection activeCell="K29" sqref="K29"/>
    </sheetView>
  </sheetViews>
  <sheetFormatPr defaultColWidth="8.88333333333333" defaultRowHeight="16.5"/>
  <cols>
    <col min="1" max="16384" width="8.88333333333333" style="2"/>
  </cols>
  <sheetData>
    <row r="4" spans="6:15">
      <c r="F4" s="23" t="s">
        <v>2</v>
      </c>
      <c r="H4" s="23" t="s">
        <v>3</v>
      </c>
      <c r="J4" s="23" t="s">
        <v>4</v>
      </c>
      <c r="M4" s="23" t="s">
        <v>5</v>
      </c>
      <c r="O4" s="23" t="s">
        <v>6</v>
      </c>
    </row>
    <row r="6" spans="3:15">
      <c r="C6" s="2" t="s">
        <v>7</v>
      </c>
      <c r="F6" s="2" t="s">
        <v>8</v>
      </c>
      <c r="H6" s="2" t="s">
        <v>9</v>
      </c>
      <c r="J6" s="2" t="s">
        <v>10</v>
      </c>
      <c r="M6" s="2" t="s">
        <v>11</v>
      </c>
      <c r="O6" s="2" t="s">
        <v>12</v>
      </c>
    </row>
    <row r="7" spans="10:10">
      <c r="J7" s="2" t="s">
        <v>13</v>
      </c>
    </row>
    <row r="9" spans="3:10">
      <c r="C9" s="2" t="s">
        <v>14</v>
      </c>
      <c r="E9" s="70"/>
      <c r="F9" s="2" t="s">
        <v>15</v>
      </c>
      <c r="H9" s="2" t="s">
        <v>16</v>
      </c>
      <c r="J9" s="2" t="s">
        <v>17</v>
      </c>
    </row>
    <row r="10" spans="13:13">
      <c r="M10" s="2" t="s">
        <v>18</v>
      </c>
    </row>
    <row r="11" spans="3:10">
      <c r="C11" s="2" t="s">
        <v>19</v>
      </c>
      <c r="F11" s="2" t="s">
        <v>20</v>
      </c>
      <c r="H11" s="2" t="s">
        <v>21</v>
      </c>
      <c r="J11" s="2" t="s">
        <v>22</v>
      </c>
    </row>
    <row r="13" spans="3:15">
      <c r="C13" s="2" t="s">
        <v>19</v>
      </c>
      <c r="F13" s="2" t="s">
        <v>23</v>
      </c>
      <c r="H13" s="2" t="s">
        <v>24</v>
      </c>
      <c r="J13" s="2" t="s">
        <v>25</v>
      </c>
      <c r="O13" s="2" t="s">
        <v>26</v>
      </c>
    </row>
    <row r="15" spans="6:6">
      <c r="F15" s="2" t="s">
        <v>27</v>
      </c>
    </row>
    <row r="20" spans="3:3">
      <c r="C20" s="6" t="s">
        <v>28</v>
      </c>
    </row>
  </sheetData>
  <pageMargins left="0.75" right="0.75" top="1" bottom="1" header="0.5" footer="0.5"/>
  <headerFooter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3:C10"/>
  <sheetViews>
    <sheetView workbookViewId="0">
      <selection activeCell="D15" sqref="D15"/>
    </sheetView>
  </sheetViews>
  <sheetFormatPr defaultColWidth="9" defaultRowHeight="16.5" outlineLevelCol="2"/>
  <cols>
    <col min="1" max="16384" width="9" style="2"/>
  </cols>
  <sheetData>
    <row r="3" spans="3:3">
      <c r="C3" s="2" t="s">
        <v>1159</v>
      </c>
    </row>
    <row r="4" spans="3:3">
      <c r="C4" s="2" t="s">
        <v>1160</v>
      </c>
    </row>
    <row r="6" spans="3:3">
      <c r="C6" s="2" t="s">
        <v>1161</v>
      </c>
    </row>
    <row r="7" spans="3:3">
      <c r="C7" s="2" t="s">
        <v>1162</v>
      </c>
    </row>
    <row r="10" spans="3:3">
      <c r="C10" s="2" t="s">
        <v>1163</v>
      </c>
    </row>
  </sheetData>
  <pageMargins left="0.75" right="0.75" top="1" bottom="1" header="0.5" footer="0.5"/>
  <headerFooter/>
</worksheet>
</file>

<file path=xl/worksheets/sheet2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C4:H43"/>
  <sheetViews>
    <sheetView workbookViewId="0">
      <selection activeCell="F13" sqref="F13"/>
    </sheetView>
  </sheetViews>
  <sheetFormatPr defaultColWidth="9" defaultRowHeight="16.5" outlineLevelCol="7"/>
  <cols>
    <col min="1" max="16384" width="9" style="2"/>
  </cols>
  <sheetData>
    <row r="4" spans="3:3">
      <c r="C4" s="2" t="s">
        <v>1164</v>
      </c>
    </row>
    <row r="5" spans="3:3">
      <c r="C5" s="2" t="s">
        <v>1165</v>
      </c>
    </row>
    <row r="7" spans="3:6">
      <c r="C7" s="11" t="s">
        <v>1166</v>
      </c>
      <c r="D7" s="11">
        <v>12</v>
      </c>
      <c r="E7" s="11">
        <v>30</v>
      </c>
      <c r="F7" s="11">
        <v>60</v>
      </c>
    </row>
    <row r="8" spans="3:6">
      <c r="C8" s="11"/>
      <c r="D8" s="11" t="s">
        <v>1167</v>
      </c>
      <c r="E8" s="11" t="s">
        <v>1168</v>
      </c>
      <c r="F8" s="11" t="s">
        <v>1169</v>
      </c>
    </row>
    <row r="10" spans="3:3">
      <c r="C10" s="2" t="s">
        <v>1170</v>
      </c>
    </row>
    <row r="24" spans="3:3">
      <c r="C24" s="2" t="s">
        <v>1171</v>
      </c>
    </row>
    <row r="27" spans="3:8">
      <c r="C27" s="2" t="s">
        <v>1172</v>
      </c>
      <c r="D27" s="2">
        <f>F27/G27</f>
        <v>30</v>
      </c>
      <c r="E27" s="2">
        <v>1</v>
      </c>
      <c r="F27" s="2">
        <v>300</v>
      </c>
      <c r="G27" s="2">
        <v>10</v>
      </c>
      <c r="H27" s="2" t="s">
        <v>1173</v>
      </c>
    </row>
    <row r="28" spans="3:8">
      <c r="C28" s="2" t="s">
        <v>1174</v>
      </c>
      <c r="D28" s="2">
        <v>12</v>
      </c>
      <c r="E28" s="2">
        <v>1</v>
      </c>
      <c r="H28" s="2" t="s">
        <v>1173</v>
      </c>
    </row>
    <row r="30" spans="3:3">
      <c r="C30" s="2" t="s">
        <v>1175</v>
      </c>
    </row>
    <row r="31" spans="3:3">
      <c r="C31" s="2" t="s">
        <v>1176</v>
      </c>
    </row>
    <row r="33" spans="3:5">
      <c r="C33" s="2" t="s">
        <v>1177</v>
      </c>
      <c r="E33" s="2" t="s">
        <v>1178</v>
      </c>
    </row>
    <row r="34" spans="3:5">
      <c r="C34" s="2">
        <v>1</v>
      </c>
      <c r="E34" s="2">
        <v>50</v>
      </c>
    </row>
    <row r="35" spans="3:5">
      <c r="C35" s="2">
        <v>2</v>
      </c>
      <c r="E35" s="2">
        <v>50</v>
      </c>
    </row>
    <row r="36" spans="3:5">
      <c r="C36" s="2">
        <v>3</v>
      </c>
      <c r="E36" s="2">
        <v>60</v>
      </c>
    </row>
    <row r="37" spans="3:5">
      <c r="C37" s="2">
        <v>4</v>
      </c>
      <c r="E37" s="2">
        <v>70</v>
      </c>
    </row>
    <row r="38" spans="3:5">
      <c r="C38" s="2">
        <v>5</v>
      </c>
      <c r="E38" s="2">
        <v>80</v>
      </c>
    </row>
    <row r="39" spans="3:5">
      <c r="C39" s="2">
        <v>6</v>
      </c>
      <c r="E39" s="2">
        <v>90</v>
      </c>
    </row>
    <row r="40" spans="3:5">
      <c r="C40" s="2">
        <v>7</v>
      </c>
      <c r="E40" s="2">
        <v>100</v>
      </c>
    </row>
    <row r="41" spans="3:5">
      <c r="C41" s="2">
        <v>8</v>
      </c>
      <c r="E41" s="2">
        <v>120</v>
      </c>
    </row>
    <row r="42" spans="3:5">
      <c r="C42" s="2">
        <v>9</v>
      </c>
      <c r="E42" s="2">
        <v>150</v>
      </c>
    </row>
    <row r="43" spans="3:5">
      <c r="C43" s="2">
        <v>10</v>
      </c>
      <c r="E43" s="2">
        <v>200</v>
      </c>
    </row>
  </sheetData>
  <pageMargins left="0.75" right="0.75" top="1" bottom="1" header="0.5" footer="0.5"/>
  <headerFooter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16"/>
  <sheetViews>
    <sheetView workbookViewId="0">
      <selection activeCell="F6" sqref="F6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3">
      <c r="B2" s="3" t="s">
        <v>1179</v>
      </c>
      <c r="C2" s="2" t="s">
        <v>1180</v>
      </c>
    </row>
    <row r="3" spans="2:3">
      <c r="B3" s="2" t="s">
        <v>890</v>
      </c>
      <c r="C3" s="2" t="s">
        <v>1181</v>
      </c>
    </row>
    <row r="5" spans="2:3">
      <c r="B5" s="3" t="s">
        <v>1182</v>
      </c>
      <c r="C5" s="2" t="s">
        <v>1183</v>
      </c>
    </row>
    <row r="6" spans="2:3">
      <c r="B6" s="2" t="s">
        <v>1184</v>
      </c>
      <c r="C6" s="2" t="s">
        <v>1185</v>
      </c>
    </row>
    <row r="8" spans="2:3">
      <c r="B8" s="3" t="s">
        <v>1186</v>
      </c>
      <c r="C8" s="2" t="s">
        <v>1187</v>
      </c>
    </row>
    <row r="9" spans="2:2">
      <c r="B9" s="2" t="s">
        <v>1188</v>
      </c>
    </row>
    <row r="11" spans="2:3">
      <c r="B11" s="3" t="s">
        <v>1189</v>
      </c>
      <c r="C11" s="2" t="s">
        <v>1190</v>
      </c>
    </row>
    <row r="12" spans="2:6">
      <c r="B12" s="2" t="s">
        <v>1191</v>
      </c>
      <c r="C12" s="2" t="s">
        <v>1192</v>
      </c>
      <c r="F12" s="2" t="s">
        <v>1193</v>
      </c>
    </row>
    <row r="14" spans="2:6">
      <c r="B14" s="3" t="s">
        <v>1194</v>
      </c>
      <c r="C14" s="2" t="s">
        <v>1195</v>
      </c>
      <c r="F14" s="2" t="s">
        <v>1196</v>
      </c>
    </row>
    <row r="15" spans="2:3">
      <c r="B15" s="2" t="s">
        <v>1197</v>
      </c>
      <c r="C15" s="2" t="s">
        <v>1192</v>
      </c>
    </row>
    <row r="16" spans="2:2">
      <c r="B16" s="2"/>
    </row>
  </sheetData>
  <pageMargins left="0.75" right="0.75" top="1" bottom="1" header="0.5" footer="0.5"/>
  <headerFooter/>
</worksheet>
</file>

<file path=xl/worksheets/sheet2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F20"/>
  <sheetViews>
    <sheetView topLeftCell="A4" workbookViewId="0">
      <selection activeCell="C21" sqref="C21"/>
    </sheetView>
  </sheetViews>
  <sheetFormatPr defaultColWidth="8.88333333333333" defaultRowHeight="16.5" outlineLevelCol="5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1198</v>
      </c>
    </row>
    <row r="3" spans="3:6">
      <c r="C3" s="2" t="s">
        <v>1199</v>
      </c>
      <c r="F3" s="2" t="s">
        <v>1200</v>
      </c>
    </row>
    <row r="4" spans="3:3">
      <c r="C4" s="2" t="s">
        <v>1201</v>
      </c>
    </row>
    <row r="6" spans="3:3">
      <c r="C6" s="2" t="s">
        <v>1202</v>
      </c>
    </row>
    <row r="8" spans="3:3">
      <c r="C8" s="2" t="s">
        <v>1203</v>
      </c>
    </row>
    <row r="9" spans="3:3">
      <c r="C9" s="2" t="s">
        <v>1204</v>
      </c>
    </row>
    <row r="11" spans="3:3">
      <c r="C11" s="2" t="s">
        <v>1205</v>
      </c>
    </row>
    <row r="14" spans="2:2">
      <c r="B14" s="3" t="s">
        <v>1206</v>
      </c>
    </row>
    <row r="15" spans="3:3">
      <c r="C15" s="2" t="s">
        <v>1207</v>
      </c>
    </row>
    <row r="16" spans="3:3">
      <c r="C16" s="2" t="s">
        <v>1208</v>
      </c>
    </row>
    <row r="19" spans="3:3">
      <c r="C19" s="2" t="s">
        <v>1209</v>
      </c>
    </row>
    <row r="20" spans="3:3">
      <c r="C20" s="2" t="s">
        <v>1210</v>
      </c>
    </row>
  </sheetData>
  <pageMargins left="0.75" right="0.75" top="1" bottom="1" header="0.5" footer="0.5"/>
  <headerFooter/>
</worksheet>
</file>

<file path=xl/worksheets/sheet2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5"/>
  <sheetViews>
    <sheetView workbookViewId="0">
      <selection activeCell="G22" sqref="G22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1198</v>
      </c>
    </row>
    <row r="3" s="2" customFormat="1" ht="16.5" spans="2:3">
      <c r="B3" s="3"/>
      <c r="C3" s="2" t="s">
        <v>1211</v>
      </c>
    </row>
    <row r="4" s="2" customFormat="1" ht="16.5" spans="2:3">
      <c r="B4" s="3"/>
      <c r="C4" s="2" t="s">
        <v>1212</v>
      </c>
    </row>
    <row r="5" s="2" customFormat="1" ht="16.5" spans="2:2">
      <c r="B5" s="3"/>
    </row>
    <row r="6" s="2" customFormat="1" ht="16.5" spans="2:3">
      <c r="B6" s="3"/>
      <c r="C6" s="2" t="s">
        <v>1213</v>
      </c>
    </row>
    <row r="7" s="2" customFormat="1" ht="16.5" spans="2:3">
      <c r="B7" s="3"/>
      <c r="C7" s="2" t="s">
        <v>1214</v>
      </c>
    </row>
    <row r="8" s="2" customFormat="1" ht="16.5" spans="2:2">
      <c r="B8" s="3"/>
    </row>
    <row r="9" s="2" customFormat="1" ht="16.5" spans="2:3">
      <c r="B9" s="3"/>
      <c r="C9" s="2" t="s">
        <v>1215</v>
      </c>
    </row>
    <row r="10" s="2" customFormat="1" ht="16.5" spans="2:3">
      <c r="B10" s="3"/>
      <c r="C10" s="2" t="s">
        <v>1216</v>
      </c>
    </row>
    <row r="11" s="2" customFormat="1" ht="16.5" spans="2:3">
      <c r="B11" s="3"/>
      <c r="C11" s="2" t="s">
        <v>1217</v>
      </c>
    </row>
    <row r="12" s="2" customFormat="1" ht="16.5" spans="2:2">
      <c r="B12" s="3"/>
    </row>
    <row r="13" s="2" customFormat="1" ht="16.5" spans="2:3">
      <c r="B13" s="3"/>
      <c r="C13" s="2" t="s">
        <v>1218</v>
      </c>
    </row>
    <row r="14" s="2" customFormat="1" ht="16.5" spans="2:3">
      <c r="B14" s="3"/>
      <c r="C14" s="2" t="s">
        <v>1219</v>
      </c>
    </row>
    <row r="15" s="2" customFormat="1" ht="16.5" spans="2:2">
      <c r="B15" s="3"/>
    </row>
  </sheetData>
  <pageMargins left="0.75" right="0.75" top="1" bottom="1" header="0.5" footer="0.5"/>
  <headerFooter/>
</worksheet>
</file>

<file path=xl/worksheets/sheet2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4"/>
  <sheetViews>
    <sheetView workbookViewId="0">
      <selection activeCell="G15" sqref="G15"/>
    </sheetView>
  </sheetViews>
  <sheetFormatPr defaultColWidth="8.88333333333333" defaultRowHeight="13.5" outlineLevelCol="2"/>
  <cols>
    <col min="1" max="1" width="8.88333333333333" style="13"/>
    <col min="2" max="2" width="8.88333333333333" style="14"/>
    <col min="3" max="16384" width="8.88333333333333" style="13"/>
  </cols>
  <sheetData>
    <row r="2" s="2" customFormat="1" ht="16.5" spans="2:2">
      <c r="B2" s="3" t="s">
        <v>1198</v>
      </c>
    </row>
    <row r="3" s="2" customFormat="1" ht="16.5" spans="2:3">
      <c r="B3" s="3"/>
      <c r="C3" s="2" t="s">
        <v>1220</v>
      </c>
    </row>
    <row r="4" s="2" customFormat="1" ht="16.5" spans="2:3">
      <c r="B4" s="3"/>
      <c r="C4" s="2" t="s">
        <v>1221</v>
      </c>
    </row>
    <row r="5" s="2" customFormat="1" ht="16.5" spans="2:2">
      <c r="B5" s="3"/>
    </row>
    <row r="6" s="2" customFormat="1" ht="16.5" spans="2:3">
      <c r="B6" s="3"/>
      <c r="C6" s="2" t="s">
        <v>1222</v>
      </c>
    </row>
    <row r="7" s="2" customFormat="1" ht="16.5" spans="2:3">
      <c r="B7" s="3"/>
      <c r="C7" s="2" t="s">
        <v>1223</v>
      </c>
    </row>
    <row r="8" s="2" customFormat="1" ht="16.5" spans="2:2">
      <c r="B8" s="3"/>
    </row>
    <row r="9" s="2" customFormat="1" ht="16.5" spans="2:2">
      <c r="B9" s="3"/>
    </row>
    <row r="10" s="2" customFormat="1" ht="16.5" spans="2:2">
      <c r="B10" s="3"/>
    </row>
    <row r="11" s="2" customFormat="1" ht="16.5" spans="2:2">
      <c r="B11" s="3"/>
    </row>
    <row r="12" s="2" customFormat="1" ht="16.5" spans="2:2">
      <c r="B12" s="3"/>
    </row>
    <row r="13" s="2" customFormat="1" ht="16.5" spans="2:2">
      <c r="B13" s="3"/>
    </row>
    <row r="14" s="2" customFormat="1" ht="16.5" spans="2:2">
      <c r="B14" s="3"/>
    </row>
  </sheetData>
  <pageMargins left="0.75" right="0.75" top="1" bottom="1" header="0.5" footer="0.5"/>
  <headerFooter/>
</worksheet>
</file>

<file path=xl/worksheets/sheet2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E14"/>
  <sheetViews>
    <sheetView workbookViewId="0">
      <selection activeCell="G7" sqref="G7"/>
    </sheetView>
  </sheetViews>
  <sheetFormatPr defaultColWidth="8.88333333333333" defaultRowHeight="16.5" outlineLevelCol="4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99</v>
      </c>
    </row>
    <row r="3" spans="3:5">
      <c r="C3" s="2" t="s">
        <v>1224</v>
      </c>
      <c r="E3" s="2" t="s">
        <v>1225</v>
      </c>
    </row>
    <row r="6" spans="2:2">
      <c r="B6" s="3" t="s">
        <v>1226</v>
      </c>
    </row>
    <row r="7" spans="3:3">
      <c r="C7" s="2" t="s">
        <v>1227</v>
      </c>
    </row>
    <row r="8" spans="3:3">
      <c r="C8" s="2" t="s">
        <v>1228</v>
      </c>
    </row>
    <row r="10" spans="3:4">
      <c r="C10" s="2" t="s">
        <v>1229</v>
      </c>
      <c r="D10" s="2" t="s">
        <v>1230</v>
      </c>
    </row>
    <row r="13" spans="2:2">
      <c r="B13" s="3" t="s">
        <v>1231</v>
      </c>
    </row>
    <row r="14" spans="3:3">
      <c r="C14" s="2" t="s">
        <v>1232</v>
      </c>
    </row>
  </sheetData>
  <pageMargins left="0.75" right="0.75" top="1" bottom="1" header="0.5" footer="0.5"/>
  <headerFooter/>
</worksheet>
</file>

<file path=xl/worksheets/sheet2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3:E15"/>
  <sheetViews>
    <sheetView workbookViewId="0">
      <selection activeCell="B19" sqref="B19"/>
    </sheetView>
  </sheetViews>
  <sheetFormatPr defaultColWidth="8.88333333333333" defaultRowHeight="13.5" outlineLevelCol="4"/>
  <sheetData>
    <row r="3" spans="4:5">
      <c r="D3" t="s">
        <v>181</v>
      </c>
      <c r="E3" t="s">
        <v>180</v>
      </c>
    </row>
    <row r="4" spans="2:4">
      <c r="B4" t="s">
        <v>665</v>
      </c>
      <c r="D4" t="s">
        <v>1233</v>
      </c>
    </row>
    <row r="5" spans="2:4">
      <c r="B5" t="s">
        <v>268</v>
      </c>
      <c r="C5" t="s">
        <v>862</v>
      </c>
      <c r="D5" t="s">
        <v>1233</v>
      </c>
    </row>
    <row r="6" spans="2:4">
      <c r="B6" t="s">
        <v>668</v>
      </c>
      <c r="C6" t="s">
        <v>1234</v>
      </c>
      <c r="D6" t="s">
        <v>1233</v>
      </c>
    </row>
    <row r="7" spans="2:4">
      <c r="B7" t="s">
        <v>669</v>
      </c>
      <c r="C7" t="s">
        <v>1235</v>
      </c>
      <c r="D7" t="s">
        <v>1233</v>
      </c>
    </row>
    <row r="8" spans="2:3">
      <c r="B8" t="s">
        <v>670</v>
      </c>
      <c r="C8" t="s">
        <v>861</v>
      </c>
    </row>
    <row r="9" spans="2:3">
      <c r="B9" t="s">
        <v>671</v>
      </c>
      <c r="C9" t="s">
        <v>1236</v>
      </c>
    </row>
    <row r="10" spans="2:4">
      <c r="B10" t="s">
        <v>1237</v>
      </c>
      <c r="C10" t="s">
        <v>1238</v>
      </c>
      <c r="D10" t="s">
        <v>1233</v>
      </c>
    </row>
    <row r="11" spans="2:3">
      <c r="B11" t="s">
        <v>672</v>
      </c>
      <c r="C11" t="s">
        <v>1239</v>
      </c>
    </row>
    <row r="12" spans="2:3">
      <c r="B12" t="s">
        <v>1240</v>
      </c>
      <c r="C12" t="s">
        <v>1241</v>
      </c>
    </row>
    <row r="13" spans="2:4">
      <c r="B13" t="s">
        <v>383</v>
      </c>
      <c r="C13" t="s">
        <v>487</v>
      </c>
      <c r="D13" t="s">
        <v>1233</v>
      </c>
    </row>
    <row r="14" spans="2:4">
      <c r="B14" t="s">
        <v>346</v>
      </c>
      <c r="C14" t="s">
        <v>1242</v>
      </c>
      <c r="D14" t="s">
        <v>1233</v>
      </c>
    </row>
    <row r="15" spans="2:4">
      <c r="B15" t="s">
        <v>402</v>
      </c>
      <c r="C15" t="s">
        <v>1243</v>
      </c>
      <c r="D15" t="s">
        <v>1233</v>
      </c>
    </row>
  </sheetData>
  <pageMargins left="0.75" right="0.75" top="1" bottom="1" header="0.5" footer="0.5"/>
  <headerFooter/>
</worksheet>
</file>

<file path=xl/worksheets/sheet2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C3:C5"/>
  <sheetViews>
    <sheetView workbookViewId="0">
      <selection activeCell="K23" sqref="K23"/>
    </sheetView>
  </sheetViews>
  <sheetFormatPr defaultColWidth="8.88333333333333" defaultRowHeight="16.5" outlineLevelRow="4" outlineLevelCol="2"/>
  <cols>
    <col min="1" max="1" width="8.88333333333333" style="2"/>
    <col min="2" max="2" width="8.88333333333333" style="3"/>
    <col min="3" max="16384" width="8.88333333333333" style="2"/>
  </cols>
  <sheetData>
    <row r="3" spans="3:3">
      <c r="C3" s="2" t="s">
        <v>1244</v>
      </c>
    </row>
    <row r="5" spans="3:3">
      <c r="C5" s="2" t="s">
        <v>1245</v>
      </c>
    </row>
  </sheetData>
  <pageMargins left="0.75" right="0.75" top="1" bottom="1" header="0.5" footer="0.5"/>
  <headerFooter/>
</worksheet>
</file>

<file path=xl/worksheets/sheet2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I24"/>
  <sheetViews>
    <sheetView workbookViewId="0">
      <selection activeCell="K23" sqref="K23"/>
    </sheetView>
  </sheetViews>
  <sheetFormatPr defaultColWidth="9" defaultRowHeight="16.5"/>
  <cols>
    <col min="1" max="1" width="9" style="2"/>
    <col min="2" max="2" width="9" style="3"/>
    <col min="3" max="16384" width="9" style="2"/>
  </cols>
  <sheetData>
    <row r="1" s="1" customFormat="1" spans="2:2">
      <c r="B1" s="4" t="s">
        <v>1246</v>
      </c>
    </row>
    <row r="3" spans="2:3">
      <c r="B3" s="3" t="s">
        <v>1247</v>
      </c>
      <c r="C3" s="7" t="s">
        <v>1248</v>
      </c>
    </row>
    <row r="4" spans="3:4">
      <c r="C4" s="8" t="s">
        <v>1249</v>
      </c>
      <c r="D4" s="9" t="s">
        <v>1250</v>
      </c>
    </row>
    <row r="5" spans="3:4">
      <c r="C5" s="10" t="s">
        <v>1251</v>
      </c>
      <c r="D5" s="11" t="s">
        <v>1252</v>
      </c>
    </row>
    <row r="6" spans="3:4">
      <c r="C6" s="10" t="s">
        <v>112</v>
      </c>
      <c r="D6" s="11" t="s">
        <v>1253</v>
      </c>
    </row>
    <row r="7" spans="3:4">
      <c r="C7" s="10" t="s">
        <v>1254</v>
      </c>
      <c r="D7" s="11"/>
    </row>
    <row r="8" spans="3:3">
      <c r="C8" s="2" t="s">
        <v>1255</v>
      </c>
    </row>
    <row r="9" spans="3:3">
      <c r="C9" s="2" t="s">
        <v>1256</v>
      </c>
    </row>
    <row r="10" spans="3:3">
      <c r="C10" s="2" t="s">
        <v>1257</v>
      </c>
    </row>
    <row r="12" spans="3:3">
      <c r="C12" s="12" t="s">
        <v>1258</v>
      </c>
    </row>
    <row r="13" spans="3:3">
      <c r="C13" s="2" t="s">
        <v>1259</v>
      </c>
    </row>
    <row r="15" s="1" customFormat="1" spans="2:2">
      <c r="B15" s="4" t="s">
        <v>141</v>
      </c>
    </row>
    <row r="17" spans="3:3">
      <c r="C17" s="2" t="s">
        <v>1260</v>
      </c>
    </row>
    <row r="18" spans="3:3">
      <c r="C18" s="2" t="s">
        <v>1261</v>
      </c>
    </row>
    <row r="20" spans="3:9">
      <c r="C20" s="2" t="s">
        <v>1262</v>
      </c>
      <c r="G20" s="2" t="s">
        <v>10</v>
      </c>
      <c r="I20" s="2" t="s">
        <v>11</v>
      </c>
    </row>
    <row r="21" spans="3:9">
      <c r="C21" s="2" t="s">
        <v>1263</v>
      </c>
      <c r="G21" s="2" t="s">
        <v>1145</v>
      </c>
      <c r="I21" s="2" t="s">
        <v>1264</v>
      </c>
    </row>
    <row r="22" spans="3:9">
      <c r="C22" s="2" t="s">
        <v>1265</v>
      </c>
      <c r="G22" s="2" t="s">
        <v>1266</v>
      </c>
      <c r="I22" s="2" t="s">
        <v>1264</v>
      </c>
    </row>
    <row r="23" spans="3:9">
      <c r="C23" s="2" t="s">
        <v>1267</v>
      </c>
      <c r="G23" s="2" t="s">
        <v>1268</v>
      </c>
      <c r="I23" s="2" t="s">
        <v>1269</v>
      </c>
    </row>
    <row r="24" spans="3:7">
      <c r="C24" s="2" t="s">
        <v>13</v>
      </c>
      <c r="G24" s="2" t="s">
        <v>1266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8"/>
  <sheetViews>
    <sheetView workbookViewId="0">
      <selection activeCell="G11" sqref="G11"/>
    </sheetView>
  </sheetViews>
  <sheetFormatPr defaultColWidth="8.88333333333333" defaultRowHeight="16.5" outlineLevelRow="7" outlineLevelCol="2"/>
  <cols>
    <col min="1" max="1" width="8.88333333333333" style="68"/>
    <col min="2" max="2" width="8.88333333333333" style="69"/>
    <col min="3" max="16384" width="8.88333333333333" style="68"/>
  </cols>
  <sheetData>
    <row r="2" spans="2:2">
      <c r="B2" s="69" t="s">
        <v>29</v>
      </c>
    </row>
    <row r="4" spans="3:3">
      <c r="C4" s="68" t="s">
        <v>30</v>
      </c>
    </row>
    <row r="5" spans="3:3">
      <c r="C5" s="68" t="s">
        <v>31</v>
      </c>
    </row>
    <row r="7" spans="2:2">
      <c r="B7" s="69" t="s">
        <v>32</v>
      </c>
    </row>
    <row r="8" spans="3:3">
      <c r="C8" s="68" t="s">
        <v>33</v>
      </c>
    </row>
  </sheetData>
  <pageMargins left="0.75" right="0.75" top="1" bottom="1" header="0.5" footer="0.5"/>
  <headerFooter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theme="1" tint="0.499984740745262"/>
  </sheetPr>
  <dimension ref="B1:K61"/>
  <sheetViews>
    <sheetView topLeftCell="A37" workbookViewId="0">
      <selection activeCell="G57" sqref="G57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1270</v>
      </c>
    </row>
    <row r="2" spans="3:10">
      <c r="C2" s="2" t="s">
        <v>1271</v>
      </c>
      <c r="I2" s="2" t="s">
        <v>1272</v>
      </c>
      <c r="J2" s="2" t="s">
        <v>1273</v>
      </c>
    </row>
    <row r="3" spans="3:3">
      <c r="C3" s="2" t="s">
        <v>1274</v>
      </c>
    </row>
    <row r="4" spans="3:3">
      <c r="C4" s="2" t="s">
        <v>1275</v>
      </c>
    </row>
    <row r="6" s="1" customFormat="1" spans="2:3">
      <c r="B6" s="4" t="s">
        <v>1276</v>
      </c>
      <c r="C6" s="5"/>
    </row>
    <row r="8" spans="2:2">
      <c r="B8" s="3" t="s">
        <v>1277</v>
      </c>
    </row>
    <row r="9" spans="3:3">
      <c r="C9" s="2" t="s">
        <v>1278</v>
      </c>
    </row>
    <row r="10" spans="3:3">
      <c r="C10" s="2" t="s">
        <v>1279</v>
      </c>
    </row>
    <row r="11" spans="3:3">
      <c r="C11" s="2" t="s">
        <v>1280</v>
      </c>
    </row>
    <row r="13" spans="2:2">
      <c r="B13" s="3" t="s">
        <v>1281</v>
      </c>
    </row>
    <row r="14" spans="3:3">
      <c r="C14" s="2" t="s">
        <v>1282</v>
      </c>
    </row>
    <row r="15" spans="3:3">
      <c r="C15" s="2" t="s">
        <v>1283</v>
      </c>
    </row>
    <row r="17" spans="2:2">
      <c r="B17" s="3" t="s">
        <v>132</v>
      </c>
    </row>
    <row r="18" spans="3:3">
      <c r="C18" s="2" t="s">
        <v>1284</v>
      </c>
    </row>
    <row r="19" spans="3:3">
      <c r="C19" s="2" t="s">
        <v>1285</v>
      </c>
    </row>
    <row r="21" spans="3:3">
      <c r="C21" s="2" t="s">
        <v>1286</v>
      </c>
    </row>
    <row r="22" spans="3:3">
      <c r="C22" s="2" t="s">
        <v>1287</v>
      </c>
    </row>
    <row r="24" spans="3:3">
      <c r="C24" s="2" t="s">
        <v>1288</v>
      </c>
    </row>
    <row r="25" spans="3:3">
      <c r="C25" s="2" t="s">
        <v>24</v>
      </c>
    </row>
    <row r="27" spans="2:2">
      <c r="B27" s="3" t="s">
        <v>1289</v>
      </c>
    </row>
    <row r="28" spans="3:3">
      <c r="C28" s="2" t="s">
        <v>1290</v>
      </c>
    </row>
    <row r="29" spans="3:3">
      <c r="C29" s="2" t="s">
        <v>1291</v>
      </c>
    </row>
    <row r="31" spans="2:2">
      <c r="B31" s="3" t="s">
        <v>1292</v>
      </c>
    </row>
    <row r="32" spans="3:3">
      <c r="C32" s="2" t="s">
        <v>1293</v>
      </c>
    </row>
    <row r="33" spans="3:3">
      <c r="C33" s="2" t="s">
        <v>1294</v>
      </c>
    </row>
    <row r="34" spans="3:3">
      <c r="C34" s="2" t="s">
        <v>1295</v>
      </c>
    </row>
    <row r="35" spans="3:3">
      <c r="C35" s="2" t="s">
        <v>1296</v>
      </c>
    </row>
    <row r="37" spans="3:3">
      <c r="C37" s="2" t="s">
        <v>1297</v>
      </c>
    </row>
    <row r="38" spans="3:3">
      <c r="C38" s="2" t="s">
        <v>1298</v>
      </c>
    </row>
    <row r="40" spans="2:4">
      <c r="B40" s="3" t="s">
        <v>138</v>
      </c>
      <c r="D40" s="6" t="s">
        <v>1299</v>
      </c>
    </row>
    <row r="42" spans="3:3">
      <c r="C42" s="2" t="s">
        <v>1300</v>
      </c>
    </row>
    <row r="44" spans="2:3">
      <c r="B44" s="2" t="s">
        <v>1301</v>
      </c>
      <c r="C44" s="2" t="s">
        <v>1302</v>
      </c>
    </row>
    <row r="45" spans="2:11">
      <c r="B45" s="2"/>
      <c r="C45" s="2" t="s">
        <v>1303</v>
      </c>
      <c r="I45" s="2" t="s">
        <v>1304</v>
      </c>
      <c r="K45" s="2" t="s">
        <v>1305</v>
      </c>
    </row>
    <row r="46" spans="2:2">
      <c r="B46" s="2"/>
    </row>
    <row r="47" spans="2:3">
      <c r="B47" s="2" t="s">
        <v>1306</v>
      </c>
      <c r="C47" s="2" t="s">
        <v>1182</v>
      </c>
    </row>
    <row r="48" spans="3:3">
      <c r="C48" s="2" t="s">
        <v>1307</v>
      </c>
    </row>
    <row r="49" spans="3:10">
      <c r="C49" s="2" t="s">
        <v>1308</v>
      </c>
      <c r="I49" s="2" t="s">
        <v>1272</v>
      </c>
      <c r="J49" s="2" t="s">
        <v>172</v>
      </c>
    </row>
    <row r="51" spans="2:3">
      <c r="B51" s="2" t="s">
        <v>1309</v>
      </c>
      <c r="C51" s="2" t="s">
        <v>890</v>
      </c>
    </row>
    <row r="52" spans="3:3">
      <c r="C52" s="2" t="s">
        <v>1310</v>
      </c>
    </row>
    <row r="54" spans="2:2">
      <c r="B54" s="3" t="s">
        <v>1311</v>
      </c>
    </row>
    <row r="55" spans="3:3">
      <c r="C55" s="2" t="s">
        <v>1312</v>
      </c>
    </row>
    <row r="57" spans="3:3">
      <c r="C57" s="2" t="s">
        <v>1313</v>
      </c>
    </row>
    <row r="59" spans="3:3">
      <c r="C59" s="2" t="s">
        <v>1314</v>
      </c>
    </row>
    <row r="61" spans="3:3">
      <c r="C61" s="2" t="s">
        <v>1315</v>
      </c>
    </row>
  </sheetData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F50"/>
  <sheetViews>
    <sheetView topLeftCell="A22" workbookViewId="0">
      <selection activeCell="G22" sqref="G22"/>
    </sheetView>
  </sheetViews>
  <sheetFormatPr defaultColWidth="9" defaultRowHeight="16.5" outlineLevelCol="5"/>
  <cols>
    <col min="1" max="1" width="9" style="2"/>
    <col min="2" max="2" width="9" style="3"/>
    <col min="3" max="16384" width="9" style="2"/>
  </cols>
  <sheetData>
    <row r="1" s="64" customFormat="1" spans="2:2">
      <c r="B1" s="65" t="s">
        <v>34</v>
      </c>
    </row>
    <row r="3" spans="2:2">
      <c r="B3" s="3" t="s">
        <v>35</v>
      </c>
    </row>
    <row r="4" spans="3:3">
      <c r="C4" s="2" t="s">
        <v>36</v>
      </c>
    </row>
    <row r="5" spans="3:3">
      <c r="C5" s="66" t="s">
        <v>37</v>
      </c>
    </row>
    <row r="6" spans="3:3">
      <c r="C6" s="66" t="s">
        <v>38</v>
      </c>
    </row>
    <row r="7" spans="3:3">
      <c r="C7" s="66"/>
    </row>
    <row r="8" spans="2:2">
      <c r="B8" s="3" t="s">
        <v>11</v>
      </c>
    </row>
    <row r="9" spans="3:6">
      <c r="C9" s="67" t="s">
        <v>39</v>
      </c>
      <c r="D9" s="67" t="s">
        <v>40</v>
      </c>
      <c r="E9" s="67" t="s">
        <v>41</v>
      </c>
      <c r="F9" s="67" t="s">
        <v>42</v>
      </c>
    </row>
    <row r="10" spans="3:6">
      <c r="C10" s="22">
        <v>1</v>
      </c>
      <c r="D10" s="22">
        <v>100</v>
      </c>
      <c r="E10" s="22">
        <v>1</v>
      </c>
      <c r="F10" s="22">
        <v>1</v>
      </c>
    </row>
    <row r="11" spans="3:6">
      <c r="C11" s="22">
        <v>2</v>
      </c>
      <c r="D11" s="22">
        <v>200</v>
      </c>
      <c r="E11" s="22">
        <v>2</v>
      </c>
      <c r="F11" s="22">
        <v>1</v>
      </c>
    </row>
    <row r="12" spans="3:6">
      <c r="C12" s="22">
        <v>3</v>
      </c>
      <c r="D12" s="22">
        <v>300</v>
      </c>
      <c r="E12" s="22">
        <v>2</v>
      </c>
      <c r="F12" s="22">
        <v>2</v>
      </c>
    </row>
    <row r="13" spans="3:6">
      <c r="C13" s="22">
        <v>4</v>
      </c>
      <c r="D13" s="22">
        <v>400</v>
      </c>
      <c r="E13" s="22">
        <v>3</v>
      </c>
      <c r="F13" s="22">
        <v>2</v>
      </c>
    </row>
    <row r="14" spans="3:6">
      <c r="C14" s="22">
        <v>5</v>
      </c>
      <c r="D14" s="22">
        <v>500</v>
      </c>
      <c r="E14" s="22">
        <v>3</v>
      </c>
      <c r="F14" s="22">
        <v>3</v>
      </c>
    </row>
    <row r="15" spans="3:6">
      <c r="C15" s="22">
        <v>6</v>
      </c>
      <c r="D15" s="22">
        <v>600</v>
      </c>
      <c r="E15" s="22">
        <v>4</v>
      </c>
      <c r="F15" s="22">
        <v>3</v>
      </c>
    </row>
    <row r="16" spans="3:6">
      <c r="C16" s="22">
        <v>7</v>
      </c>
      <c r="D16" s="22">
        <v>700</v>
      </c>
      <c r="E16" s="22">
        <v>4</v>
      </c>
      <c r="F16" s="22">
        <v>4</v>
      </c>
    </row>
    <row r="17" spans="3:6">
      <c r="C17" s="22">
        <v>8</v>
      </c>
      <c r="D17" s="22">
        <v>800</v>
      </c>
      <c r="E17" s="22">
        <v>5</v>
      </c>
      <c r="F17" s="22">
        <v>4</v>
      </c>
    </row>
    <row r="18" spans="3:6">
      <c r="C18" s="22">
        <v>9</v>
      </c>
      <c r="D18" s="22">
        <v>900</v>
      </c>
      <c r="E18" s="22">
        <v>5</v>
      </c>
      <c r="F18" s="22">
        <v>5</v>
      </c>
    </row>
    <row r="19" spans="3:6">
      <c r="C19" s="22">
        <v>10</v>
      </c>
      <c r="D19" s="22">
        <v>1000</v>
      </c>
      <c r="E19" s="22">
        <v>6</v>
      </c>
      <c r="F19" s="22">
        <v>5</v>
      </c>
    </row>
    <row r="20" spans="3:6">
      <c r="C20" s="22">
        <v>11</v>
      </c>
      <c r="D20" s="22">
        <v>1100</v>
      </c>
      <c r="E20" s="22">
        <v>6</v>
      </c>
      <c r="F20" s="22">
        <v>6</v>
      </c>
    </row>
    <row r="21" spans="3:6">
      <c r="C21" s="22">
        <v>12</v>
      </c>
      <c r="D21" s="22">
        <v>1200</v>
      </c>
      <c r="E21" s="22">
        <v>7</v>
      </c>
      <c r="F21" s="22">
        <v>6</v>
      </c>
    </row>
    <row r="22" spans="3:6">
      <c r="C22" s="22">
        <v>13</v>
      </c>
      <c r="D22" s="22">
        <v>1300</v>
      </c>
      <c r="E22" s="22">
        <v>7</v>
      </c>
      <c r="F22" s="22">
        <v>7</v>
      </c>
    </row>
    <row r="23" spans="3:6">
      <c r="C23" s="22">
        <v>14</v>
      </c>
      <c r="D23" s="22">
        <v>1400</v>
      </c>
      <c r="E23" s="22">
        <v>8</v>
      </c>
      <c r="F23" s="22">
        <v>7</v>
      </c>
    </row>
    <row r="24" spans="3:6">
      <c r="C24" s="22">
        <v>15</v>
      </c>
      <c r="D24" s="22">
        <v>1500</v>
      </c>
      <c r="E24" s="22">
        <v>8</v>
      </c>
      <c r="F24" s="22">
        <v>8</v>
      </c>
    </row>
    <row r="25" spans="3:6">
      <c r="C25" s="22">
        <v>16</v>
      </c>
      <c r="D25" s="22">
        <v>1600</v>
      </c>
      <c r="E25" s="22">
        <v>9</v>
      </c>
      <c r="F25" s="22">
        <v>8</v>
      </c>
    </row>
    <row r="26" spans="3:6">
      <c r="C26" s="22">
        <v>17</v>
      </c>
      <c r="D26" s="22">
        <v>1700</v>
      </c>
      <c r="E26" s="22">
        <v>9</v>
      </c>
      <c r="F26" s="22">
        <v>9</v>
      </c>
    </row>
    <row r="27" spans="3:6">
      <c r="C27" s="22">
        <v>18</v>
      </c>
      <c r="D27" s="22">
        <v>1800</v>
      </c>
      <c r="E27" s="22">
        <v>10</v>
      </c>
      <c r="F27" s="22">
        <v>9</v>
      </c>
    </row>
    <row r="28" spans="3:3">
      <c r="C28" s="7" t="s">
        <v>43</v>
      </c>
    </row>
    <row r="29" spans="3:3">
      <c r="C29" s="2" t="s">
        <v>44</v>
      </c>
    </row>
    <row r="30" spans="3:3">
      <c r="C30" s="2" t="s">
        <v>45</v>
      </c>
    </row>
    <row r="31" spans="3:3">
      <c r="C31" s="7"/>
    </row>
    <row r="32" spans="2:2">
      <c r="B32" s="3" t="s">
        <v>46</v>
      </c>
    </row>
    <row r="33" spans="3:4">
      <c r="C33" s="2" t="s">
        <v>15</v>
      </c>
      <c r="D33" s="2" t="s">
        <v>47</v>
      </c>
    </row>
    <row r="34" spans="4:4">
      <c r="D34" s="2" t="s">
        <v>48</v>
      </c>
    </row>
    <row r="36" spans="3:4">
      <c r="C36" s="2" t="s">
        <v>27</v>
      </c>
      <c r="D36" s="2" t="s">
        <v>49</v>
      </c>
    </row>
    <row r="37" spans="4:4">
      <c r="D37" s="2" t="s">
        <v>50</v>
      </c>
    </row>
    <row r="39" spans="3:4">
      <c r="C39" s="2" t="s">
        <v>8</v>
      </c>
      <c r="D39" s="2" t="s">
        <v>51</v>
      </c>
    </row>
    <row r="40" spans="4:4">
      <c r="D40" s="2" t="s">
        <v>52</v>
      </c>
    </row>
    <row r="41" spans="3:4">
      <c r="C41" s="7"/>
      <c r="D41" s="2" t="s">
        <v>53</v>
      </c>
    </row>
    <row r="42" spans="3:3">
      <c r="C42" s="7"/>
    </row>
    <row r="43" spans="3:5">
      <c r="C43" s="2" t="s">
        <v>20</v>
      </c>
      <c r="E43" s="2" t="s">
        <v>54</v>
      </c>
    </row>
    <row r="44" spans="3:5">
      <c r="C44" s="2" t="s">
        <v>23</v>
      </c>
      <c r="E44" s="2" t="s">
        <v>55</v>
      </c>
    </row>
    <row r="47" spans="2:2">
      <c r="B47" s="3" t="s">
        <v>56</v>
      </c>
    </row>
    <row r="48" spans="3:3">
      <c r="C48" s="2" t="s">
        <v>16</v>
      </c>
    </row>
    <row r="49" spans="3:3">
      <c r="C49" s="2" t="s">
        <v>57</v>
      </c>
    </row>
    <row r="50" spans="3:3">
      <c r="C50" s="2" t="s">
        <v>9</v>
      </c>
    </row>
  </sheetData>
  <pageMargins left="0.7" right="0.7" top="0.75" bottom="0.75" header="0.3" footer="0.3"/>
  <pageSetup paperSize="9" orientation="portrait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2:C16"/>
  <sheetViews>
    <sheetView workbookViewId="0">
      <selection activeCell="F14" sqref="F14"/>
    </sheetView>
  </sheetViews>
  <sheetFormatPr defaultColWidth="8.88333333333333" defaultRowHeight="16.5" outlineLevelCol="2"/>
  <cols>
    <col min="1" max="16384" width="8.88333333333333" style="2"/>
  </cols>
  <sheetData>
    <row r="2" spans="2:2">
      <c r="B2" s="3" t="s">
        <v>58</v>
      </c>
    </row>
    <row r="3" spans="2:3">
      <c r="B3" s="3"/>
      <c r="C3" s="2" t="s">
        <v>59</v>
      </c>
    </row>
    <row r="4" spans="2:3">
      <c r="B4" s="3"/>
      <c r="C4" s="2" t="s">
        <v>60</v>
      </c>
    </row>
    <row r="5" spans="2:2">
      <c r="B5" s="3"/>
    </row>
    <row r="6" spans="2:2">
      <c r="B6" s="3" t="s">
        <v>61</v>
      </c>
    </row>
    <row r="7" spans="2:3">
      <c r="B7" s="3"/>
      <c r="C7" s="2" t="s">
        <v>62</v>
      </c>
    </row>
    <row r="8" spans="2:3">
      <c r="B8" s="3"/>
      <c r="C8" s="2" t="s">
        <v>63</v>
      </c>
    </row>
    <row r="9" spans="2:3">
      <c r="B9" s="3"/>
      <c r="C9" s="2" t="s">
        <v>64</v>
      </c>
    </row>
    <row r="10" spans="2:3">
      <c r="B10" s="3"/>
      <c r="C10" s="2" t="s">
        <v>65</v>
      </c>
    </row>
    <row r="11" spans="2:2">
      <c r="B11" s="3"/>
    </row>
    <row r="12" spans="2:2">
      <c r="B12" s="3" t="s">
        <v>66</v>
      </c>
    </row>
    <row r="13" spans="2:3">
      <c r="B13" s="3"/>
      <c r="C13" s="2" t="s">
        <v>67</v>
      </c>
    </row>
    <row r="14" spans="2:3">
      <c r="B14" s="3"/>
      <c r="C14" s="2" t="s">
        <v>68</v>
      </c>
    </row>
    <row r="15" spans="2:3">
      <c r="B15" s="3"/>
      <c r="C15" s="2" t="s">
        <v>69</v>
      </c>
    </row>
    <row r="16" spans="3:3">
      <c r="C16" s="2" t="s">
        <v>70</v>
      </c>
    </row>
  </sheetData>
  <pageMargins left="0.75" right="0.75" top="1" bottom="1" header="0.5" footer="0.5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J74"/>
  <sheetViews>
    <sheetView workbookViewId="0">
      <selection activeCell="K9" sqref="K9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pans="2:2">
      <c r="B1" s="3" t="s">
        <v>57</v>
      </c>
    </row>
    <row r="2" spans="3:3">
      <c r="C2" s="2" t="s">
        <v>71</v>
      </c>
    </row>
    <row r="4" s="1" customFormat="1" spans="2:2">
      <c r="B4" s="4" t="s">
        <v>72</v>
      </c>
    </row>
    <row r="6" spans="2:2">
      <c r="B6" s="3" t="s">
        <v>73</v>
      </c>
    </row>
    <row r="7" spans="3:5">
      <c r="C7" s="2" t="s">
        <v>73</v>
      </c>
      <c r="D7" s="2" t="s">
        <v>74</v>
      </c>
      <c r="E7" s="2" t="s">
        <v>75</v>
      </c>
    </row>
    <row r="8" spans="3:4">
      <c r="C8" s="25">
        <v>1</v>
      </c>
      <c r="D8" s="2" t="s">
        <v>76</v>
      </c>
    </row>
    <row r="9" spans="3:4">
      <c r="C9" s="25">
        <v>2</v>
      </c>
      <c r="D9" s="2" t="s">
        <v>77</v>
      </c>
    </row>
    <row r="10" spans="3:4">
      <c r="C10" s="25">
        <v>3</v>
      </c>
      <c r="D10" s="2" t="s">
        <v>78</v>
      </c>
    </row>
    <row r="11" spans="3:5">
      <c r="C11" s="25">
        <v>4</v>
      </c>
      <c r="D11" s="2" t="s">
        <v>79</v>
      </c>
      <c r="E11" s="2" t="s">
        <v>80</v>
      </c>
    </row>
    <row r="12" spans="3:5">
      <c r="C12" s="25">
        <v>5</v>
      </c>
      <c r="D12" s="2" t="s">
        <v>81</v>
      </c>
      <c r="E12" s="2" t="s">
        <v>82</v>
      </c>
    </row>
    <row r="13" spans="3:5">
      <c r="C13" s="25">
        <v>6</v>
      </c>
      <c r="D13" s="2" t="s">
        <v>83</v>
      </c>
      <c r="E13" s="2" t="s">
        <v>84</v>
      </c>
    </row>
    <row r="15" spans="3:3">
      <c r="C15" s="63" t="s">
        <v>85</v>
      </c>
    </row>
    <row r="16" spans="3:3">
      <c r="C16" s="63" t="s">
        <v>86</v>
      </c>
    </row>
    <row r="17" spans="3:3">
      <c r="C17" s="63" t="s">
        <v>87</v>
      </c>
    </row>
    <row r="18" spans="2:2">
      <c r="B18" s="3" t="s">
        <v>88</v>
      </c>
    </row>
    <row r="19" spans="3:3">
      <c r="C19" s="2" t="s">
        <v>89</v>
      </c>
    </row>
    <row r="21" spans="3:5">
      <c r="C21" s="22" t="s">
        <v>90</v>
      </c>
      <c r="D21" s="22" t="s">
        <v>91</v>
      </c>
      <c r="E21" s="22" t="s">
        <v>92</v>
      </c>
    </row>
    <row r="22" spans="3:5">
      <c r="C22" s="22">
        <v>1</v>
      </c>
      <c r="D22" s="22">
        <v>10</v>
      </c>
      <c r="E22" s="22">
        <v>0</v>
      </c>
    </row>
    <row r="23" spans="3:5">
      <c r="C23" s="22">
        <v>2</v>
      </c>
      <c r="D23" s="22"/>
      <c r="E23" s="22"/>
    </row>
    <row r="24" spans="3:5">
      <c r="C24" s="22">
        <v>3</v>
      </c>
      <c r="D24" s="22"/>
      <c r="E24" s="22"/>
    </row>
    <row r="25" spans="3:5">
      <c r="C25" s="22">
        <v>4</v>
      </c>
      <c r="D25" s="22"/>
      <c r="E25" s="22"/>
    </row>
    <row r="26" spans="3:5">
      <c r="C26" s="22">
        <v>5</v>
      </c>
      <c r="D26" s="22"/>
      <c r="E26" s="22"/>
    </row>
    <row r="27" spans="3:5">
      <c r="C27" s="25"/>
      <c r="D27" s="25"/>
      <c r="E27" s="25"/>
    </row>
    <row r="28" spans="2:5">
      <c r="B28" s="3" t="s">
        <v>93</v>
      </c>
      <c r="C28" s="7"/>
      <c r="D28" s="25"/>
      <c r="E28" s="25"/>
    </row>
    <row r="29" spans="3:5">
      <c r="C29" s="7" t="s">
        <v>94</v>
      </c>
      <c r="D29" s="25"/>
      <c r="E29" s="25"/>
    </row>
    <row r="30" spans="3:5">
      <c r="C30" s="2" t="s">
        <v>72</v>
      </c>
      <c r="D30" s="7" t="s">
        <v>95</v>
      </c>
      <c r="E30" s="25"/>
    </row>
    <row r="31" spans="3:5">
      <c r="C31" s="7" t="s">
        <v>96</v>
      </c>
      <c r="D31" s="7" t="s">
        <v>97</v>
      </c>
      <c r="E31" s="25"/>
    </row>
    <row r="32" spans="4:5">
      <c r="D32" s="25"/>
      <c r="E32" s="25"/>
    </row>
    <row r="33" spans="3:5">
      <c r="C33" s="2" t="s">
        <v>98</v>
      </c>
      <c r="D33" s="25"/>
      <c r="E33" s="25"/>
    </row>
    <row r="34" spans="2:5">
      <c r="B34" s="3" t="s">
        <v>99</v>
      </c>
      <c r="C34" s="7"/>
      <c r="D34" s="25"/>
      <c r="E34" s="25"/>
    </row>
    <row r="35" spans="3:5">
      <c r="C35" s="7" t="s">
        <v>100</v>
      </c>
      <c r="D35" s="25"/>
      <c r="E35" s="25"/>
    </row>
    <row r="36" spans="3:5">
      <c r="C36" s="7" t="s">
        <v>101</v>
      </c>
      <c r="D36" s="25"/>
      <c r="E36" s="25"/>
    </row>
    <row r="37" spans="3:5">
      <c r="C37" s="7" t="s">
        <v>102</v>
      </c>
      <c r="D37" s="25"/>
      <c r="E37" s="25"/>
    </row>
    <row r="38" spans="3:5">
      <c r="C38" s="25"/>
      <c r="D38" s="25"/>
      <c r="E38" s="25"/>
    </row>
    <row r="39" s="1" customFormat="1" spans="2:2">
      <c r="B39" s="4" t="s">
        <v>96</v>
      </c>
    </row>
    <row r="41" spans="3:3">
      <c r="C41" s="2" t="s">
        <v>103</v>
      </c>
    </row>
    <row r="43" s="1" customFormat="1" spans="2:2">
      <c r="B43" s="4" t="s">
        <v>104</v>
      </c>
    </row>
    <row r="44" spans="3:10">
      <c r="C44" s="2" t="s">
        <v>105</v>
      </c>
      <c r="J44" s="2" t="s">
        <v>106</v>
      </c>
    </row>
    <row r="47" spans="2:2">
      <c r="B47" s="2"/>
    </row>
    <row r="48" spans="2:2">
      <c r="B48" s="2"/>
    </row>
    <row r="49" spans="2:2">
      <c r="B49" s="2"/>
    </row>
    <row r="50" spans="2:2">
      <c r="B50" s="2"/>
    </row>
    <row r="51" spans="2:2">
      <c r="B51" s="2"/>
    </row>
    <row r="52" spans="2:2">
      <c r="B52" s="2"/>
    </row>
    <row r="59" spans="3:10">
      <c r="C59" s="2" t="s">
        <v>107</v>
      </c>
      <c r="J59" s="2" t="s">
        <v>108</v>
      </c>
    </row>
    <row r="74" spans="3:10">
      <c r="C74" s="2" t="s">
        <v>109</v>
      </c>
      <c r="J74" s="2" t="s">
        <v>110</v>
      </c>
    </row>
  </sheetData>
  <pageMargins left="0.75" right="0.75" top="1" bottom="1" header="0.5" footer="0.5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B2:C14"/>
  <sheetViews>
    <sheetView workbookViewId="0">
      <selection activeCell="G15" sqref="G15"/>
    </sheetView>
  </sheetViews>
  <sheetFormatPr defaultColWidth="8.88333333333333" defaultRowHeight="16.5" outlineLevelCol="2"/>
  <cols>
    <col min="1" max="1" width="8.88333333333333" style="2"/>
    <col min="2" max="2" width="8.88333333333333" style="3"/>
    <col min="3" max="16384" width="8.88333333333333" style="2"/>
  </cols>
  <sheetData>
    <row r="2" spans="2:2">
      <c r="B2" s="3" t="s">
        <v>9</v>
      </c>
    </row>
    <row r="4" spans="3:3">
      <c r="C4" s="9" t="s">
        <v>9</v>
      </c>
    </row>
    <row r="5" spans="3:3">
      <c r="C5" s="11" t="s">
        <v>111</v>
      </c>
    </row>
    <row r="6" spans="3:3">
      <c r="C6" s="11" t="s">
        <v>112</v>
      </c>
    </row>
    <row r="7" spans="3:3">
      <c r="C7" s="11" t="s">
        <v>113</v>
      </c>
    </row>
    <row r="8" spans="3:3">
      <c r="C8" s="11" t="s">
        <v>114</v>
      </c>
    </row>
    <row r="9" spans="3:3">
      <c r="C9" s="11" t="s">
        <v>115</v>
      </c>
    </row>
    <row r="11" spans="3:3">
      <c r="C11" s="2" t="s">
        <v>116</v>
      </c>
    </row>
    <row r="13" spans="2:2">
      <c r="B13" s="3" t="s">
        <v>31</v>
      </c>
    </row>
    <row r="14" spans="3:3">
      <c r="C14" s="2" t="s">
        <v>117</v>
      </c>
    </row>
  </sheetData>
  <pageMargins left="0.75" right="0.75" top="1" bottom="1" header="0.5" footer="0.5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rgb="FF92D050"/>
  </sheetPr>
  <dimension ref="A1:J51"/>
  <sheetViews>
    <sheetView topLeftCell="A19" workbookViewId="0">
      <selection activeCell="G25" sqref="G25"/>
    </sheetView>
  </sheetViews>
  <sheetFormatPr defaultColWidth="8.88333333333333" defaultRowHeight="16.5"/>
  <cols>
    <col min="1" max="1" width="8.88333333333333" style="2"/>
    <col min="2" max="2" width="8.88333333333333" style="3"/>
    <col min="3" max="16384" width="8.88333333333333" style="2"/>
  </cols>
  <sheetData>
    <row r="1" s="23" customFormat="1" spans="2:10">
      <c r="B1" s="59" t="s">
        <v>118</v>
      </c>
      <c r="J1" s="62" t="s">
        <v>119</v>
      </c>
    </row>
    <row r="2" s="13" customFormat="1" spans="1:3">
      <c r="A2" s="2"/>
      <c r="B2" s="3"/>
      <c r="C2" s="2" t="s">
        <v>120</v>
      </c>
    </row>
    <row r="3" s="13" customFormat="1" spans="1:3">
      <c r="A3" s="2"/>
      <c r="B3" s="3"/>
      <c r="C3" s="2" t="s">
        <v>121</v>
      </c>
    </row>
    <row r="4" s="13" customFormat="1" spans="1:2">
      <c r="A4" s="2"/>
      <c r="B4" s="3"/>
    </row>
    <row r="5" s="13" customFormat="1" spans="1:3">
      <c r="A5" s="2"/>
      <c r="B5" s="3" t="s">
        <v>122</v>
      </c>
      <c r="C5" s="3" t="s">
        <v>123</v>
      </c>
    </row>
    <row r="6" s="13" customFormat="1" spans="1:10">
      <c r="A6" s="2"/>
      <c r="B6" s="3"/>
      <c r="C6" s="2" t="s">
        <v>124</v>
      </c>
      <c r="J6" s="2"/>
    </row>
    <row r="7" s="13" customFormat="1" spans="1:3">
      <c r="A7" s="2"/>
      <c r="B7" s="3" t="s">
        <v>125</v>
      </c>
      <c r="C7" s="2" t="s">
        <v>126</v>
      </c>
    </row>
    <row r="9" s="23" customFormat="1" spans="2:2">
      <c r="B9" s="59" t="s">
        <v>9</v>
      </c>
    </row>
    <row r="10" spans="3:3">
      <c r="C10" s="2" t="s">
        <v>127</v>
      </c>
    </row>
    <row r="11" spans="3:3">
      <c r="C11" s="2" t="s">
        <v>128</v>
      </c>
    </row>
    <row r="12" spans="3:3">
      <c r="C12" s="2" t="s">
        <v>129</v>
      </c>
    </row>
    <row r="14" spans="2:3">
      <c r="B14" s="2"/>
      <c r="C14" s="2" t="s">
        <v>130</v>
      </c>
    </row>
    <row r="15" spans="2:3">
      <c r="B15" s="2"/>
      <c r="C15" s="2" t="s">
        <v>131</v>
      </c>
    </row>
    <row r="17" spans="2:2">
      <c r="B17" s="3" t="s">
        <v>132</v>
      </c>
    </row>
    <row r="18" spans="3:10">
      <c r="C18" s="2" t="s">
        <v>133</v>
      </c>
      <c r="J18" s="6" t="s">
        <v>134</v>
      </c>
    </row>
    <row r="19" spans="3:3">
      <c r="C19" s="2" t="s">
        <v>135</v>
      </c>
    </row>
    <row r="21" spans="3:3">
      <c r="C21" s="2" t="s">
        <v>136</v>
      </c>
    </row>
    <row r="22" spans="3:3">
      <c r="C22" s="2" t="s">
        <v>137</v>
      </c>
    </row>
    <row r="24" spans="2:2">
      <c r="B24" s="3" t="s">
        <v>138</v>
      </c>
    </row>
    <row r="25" spans="3:3">
      <c r="C25" s="2" t="s">
        <v>139</v>
      </c>
    </row>
    <row r="26" spans="3:3">
      <c r="C26" s="2" t="s">
        <v>140</v>
      </c>
    </row>
    <row r="28" s="23" customFormat="1" spans="2:2">
      <c r="B28" s="59" t="s">
        <v>141</v>
      </c>
    </row>
    <row r="30" spans="2:3">
      <c r="B30" s="3" t="s">
        <v>142</v>
      </c>
      <c r="C30" s="2" t="s">
        <v>143</v>
      </c>
    </row>
    <row r="31" spans="3:3">
      <c r="C31" s="2" t="s">
        <v>144</v>
      </c>
    </row>
    <row r="33" spans="3:3">
      <c r="C33" s="2" t="s">
        <v>145</v>
      </c>
    </row>
    <row r="34" spans="3:3">
      <c r="C34" s="2" t="s">
        <v>146</v>
      </c>
    </row>
    <row r="36" s="23" customFormat="1" spans="2:2">
      <c r="B36" s="59" t="s">
        <v>147</v>
      </c>
    </row>
    <row r="38" spans="2:3">
      <c r="B38" s="3" t="s">
        <v>142</v>
      </c>
      <c r="C38" s="2" t="s">
        <v>148</v>
      </c>
    </row>
    <row r="40" spans="3:3">
      <c r="C40" s="2" t="s">
        <v>149</v>
      </c>
    </row>
    <row r="51" spans="9:9">
      <c r="I51" s="2" t="s">
        <v>150</v>
      </c>
    </row>
  </sheetData>
  <pageMargins left="0.75" right="0.75" top="1" bottom="1" header="0.5" footer="0.5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B268"/>
  <sheetViews>
    <sheetView topLeftCell="A226" workbookViewId="0">
      <selection activeCell="H249" sqref="H249"/>
    </sheetView>
  </sheetViews>
  <sheetFormatPr defaultColWidth="9" defaultRowHeight="16.5"/>
  <cols>
    <col min="1" max="1" width="9" style="2"/>
    <col min="2" max="2" width="5.25" style="3" customWidth="1"/>
    <col min="3" max="3" width="7.5" style="2" customWidth="1"/>
    <col min="4" max="4" width="6.44166666666667" style="2" customWidth="1"/>
    <col min="5" max="11" width="9" style="2"/>
    <col min="12" max="12" width="27.5" style="2" customWidth="1"/>
    <col min="13" max="16384" width="9" style="2"/>
  </cols>
  <sheetData>
    <row r="1" spans="2:2">
      <c r="B1" s="3" t="s">
        <v>151</v>
      </c>
    </row>
    <row r="2" spans="3:3">
      <c r="C2" s="2" t="s">
        <v>152</v>
      </c>
    </row>
    <row r="3" spans="3:3">
      <c r="C3" s="2" t="s">
        <v>153</v>
      </c>
    </row>
    <row r="5" spans="3:3">
      <c r="C5" s="2" t="s">
        <v>154</v>
      </c>
    </row>
    <row r="6" spans="3:3">
      <c r="C6" s="2" t="s">
        <v>155</v>
      </c>
    </row>
    <row r="7" spans="3:3">
      <c r="C7" s="2" t="s">
        <v>156</v>
      </c>
    </row>
    <row r="9" spans="2:2">
      <c r="B9" s="3" t="s">
        <v>157</v>
      </c>
    </row>
    <row r="10" spans="3:3">
      <c r="C10" s="2" t="s">
        <v>158</v>
      </c>
    </row>
    <row r="11" spans="3:3">
      <c r="C11" s="2" t="s">
        <v>159</v>
      </c>
    </row>
    <row r="12" spans="3:3">
      <c r="C12" s="2" t="s">
        <v>160</v>
      </c>
    </row>
    <row r="13" spans="3:3">
      <c r="C13" s="12" t="s">
        <v>161</v>
      </c>
    </row>
    <row r="14" spans="3:3">
      <c r="C14" s="2" t="s">
        <v>162</v>
      </c>
    </row>
    <row r="16" spans="3:3">
      <c r="C16" s="2" t="s">
        <v>163</v>
      </c>
    </row>
    <row r="17" spans="3:3">
      <c r="C17" s="2" t="s">
        <v>164</v>
      </c>
    </row>
    <row r="18" spans="3:3">
      <c r="C18" s="2" t="s">
        <v>165</v>
      </c>
    </row>
    <row r="19" spans="3:3">
      <c r="C19" s="2" t="s">
        <v>166</v>
      </c>
    </row>
    <row r="20" spans="3:3">
      <c r="C20" s="2" t="s">
        <v>167</v>
      </c>
    </row>
    <row r="21" spans="3:3">
      <c r="C21" s="2" t="s">
        <v>168</v>
      </c>
    </row>
    <row r="22" spans="3:3">
      <c r="C22" s="2" t="s">
        <v>169</v>
      </c>
    </row>
    <row r="24" spans="3:3">
      <c r="C24" s="2" t="s">
        <v>170</v>
      </c>
    </row>
    <row r="25" spans="3:3">
      <c r="C25" s="2" t="s">
        <v>171</v>
      </c>
    </row>
    <row r="27" spans="2:2">
      <c r="B27" s="3" t="s">
        <v>172</v>
      </c>
    </row>
    <row r="28" spans="3:7">
      <c r="C28" s="2" t="s">
        <v>173</v>
      </c>
      <c r="G28" s="2" t="s">
        <v>174</v>
      </c>
    </row>
    <row r="29" spans="3:7">
      <c r="C29" s="2" t="s">
        <v>175</v>
      </c>
      <c r="G29" s="2" t="s">
        <v>174</v>
      </c>
    </row>
    <row r="30" spans="3:3">
      <c r="C30" s="2" t="s">
        <v>176</v>
      </c>
    </row>
    <row r="31" spans="3:3">
      <c r="C31" s="2" t="s">
        <v>177</v>
      </c>
    </row>
    <row r="32" spans="3:3">
      <c r="C32" s="2" t="s">
        <v>178</v>
      </c>
    </row>
    <row r="34" s="1" customFormat="1" spans="2:2">
      <c r="B34" s="4" t="s">
        <v>179</v>
      </c>
    </row>
    <row r="35" spans="2:4">
      <c r="B35" s="36" t="s">
        <v>180</v>
      </c>
      <c r="C35" s="36" t="s">
        <v>181</v>
      </c>
      <c r="D35" s="36" t="s">
        <v>99</v>
      </c>
    </row>
    <row r="36" spans="2:12">
      <c r="B36" s="36"/>
      <c r="C36" s="37" t="s">
        <v>182</v>
      </c>
      <c r="D36" s="25">
        <v>1</v>
      </c>
      <c r="E36" s="2">
        <v>0</v>
      </c>
      <c r="F36" s="2" t="s">
        <v>183</v>
      </c>
      <c r="G36" s="38" t="s">
        <v>184</v>
      </c>
      <c r="H36" s="2" t="s">
        <v>185</v>
      </c>
      <c r="K36" s="2" t="s">
        <v>186</v>
      </c>
      <c r="L36" s="2" t="s">
        <v>187</v>
      </c>
    </row>
    <row r="37" spans="2:13">
      <c r="B37" s="25"/>
      <c r="C37" s="37">
        <v>0</v>
      </c>
      <c r="D37" s="25">
        <v>1</v>
      </c>
      <c r="E37" s="2">
        <v>1</v>
      </c>
      <c r="F37" s="2" t="s">
        <v>188</v>
      </c>
      <c r="G37" s="39" t="s">
        <v>189</v>
      </c>
      <c r="H37" s="40" t="s">
        <v>190</v>
      </c>
      <c r="I37" s="2" t="s">
        <v>191</v>
      </c>
      <c r="J37" s="2" t="s">
        <v>189</v>
      </c>
      <c r="K37" s="2" t="s">
        <v>192</v>
      </c>
      <c r="L37" s="2" t="s">
        <v>193</v>
      </c>
      <c r="M37" s="2" t="s">
        <v>194</v>
      </c>
    </row>
    <row r="38" spans="2:20">
      <c r="B38" s="25"/>
      <c r="C38" s="37">
        <v>0</v>
      </c>
      <c r="D38" s="25">
        <v>1</v>
      </c>
      <c r="E38" s="2">
        <v>2</v>
      </c>
      <c r="F38" s="2" t="s">
        <v>195</v>
      </c>
      <c r="G38" s="39" t="s">
        <v>196</v>
      </c>
      <c r="H38" s="40" t="s">
        <v>197</v>
      </c>
      <c r="I38" s="2" t="s">
        <v>191</v>
      </c>
      <c r="J38" s="2" t="s">
        <v>189</v>
      </c>
      <c r="K38" s="2" t="s">
        <v>198</v>
      </c>
      <c r="L38" s="2" t="s">
        <v>193</v>
      </c>
      <c r="M38" s="2" t="s">
        <v>199</v>
      </c>
      <c r="T38" s="2" t="s">
        <v>200</v>
      </c>
    </row>
    <row r="39" spans="2:20">
      <c r="B39" s="25">
        <v>1</v>
      </c>
      <c r="C39" s="37" t="s">
        <v>201</v>
      </c>
      <c r="D39" s="25">
        <v>1</v>
      </c>
      <c r="E39" s="2">
        <v>3</v>
      </c>
      <c r="F39" s="2" t="s">
        <v>202</v>
      </c>
      <c r="G39" s="39" t="s">
        <v>203</v>
      </c>
      <c r="H39" s="40" t="s">
        <v>204</v>
      </c>
      <c r="I39" s="2" t="s">
        <v>191</v>
      </c>
      <c r="J39" s="2" t="s">
        <v>189</v>
      </c>
      <c r="K39" s="2" t="s">
        <v>198</v>
      </c>
      <c r="L39" s="2" t="s">
        <v>193</v>
      </c>
      <c r="M39" s="2" t="s">
        <v>205</v>
      </c>
      <c r="T39" s="2" t="s">
        <v>206</v>
      </c>
    </row>
    <row r="40" spans="1:17">
      <c r="A40" s="2" t="s">
        <v>207</v>
      </c>
      <c r="B40" s="25">
        <v>1</v>
      </c>
      <c r="C40" s="37" t="s">
        <v>208</v>
      </c>
      <c r="D40" s="25">
        <v>1</v>
      </c>
      <c r="E40" s="2">
        <v>4</v>
      </c>
      <c r="F40" s="2" t="s">
        <v>209</v>
      </c>
      <c r="G40" s="39" t="s">
        <v>210</v>
      </c>
      <c r="H40" s="40" t="s">
        <v>211</v>
      </c>
      <c r="I40" s="2" t="s">
        <v>191</v>
      </c>
      <c r="J40" s="2" t="s">
        <v>189</v>
      </c>
      <c r="K40" s="2" t="s">
        <v>192</v>
      </c>
      <c r="L40" s="2" t="s">
        <v>193</v>
      </c>
      <c r="M40" s="2" t="s">
        <v>212</v>
      </c>
      <c r="Q40" s="49"/>
    </row>
    <row r="41" spans="2:19">
      <c r="B41" s="25"/>
      <c r="C41" s="41">
        <v>0</v>
      </c>
      <c r="D41" s="25">
        <v>1</v>
      </c>
      <c r="E41" s="2">
        <v>5</v>
      </c>
      <c r="F41" s="2" t="s">
        <v>213</v>
      </c>
      <c r="G41" s="39" t="s">
        <v>214</v>
      </c>
      <c r="H41" s="40" t="s">
        <v>215</v>
      </c>
      <c r="I41" s="2" t="s">
        <v>191</v>
      </c>
      <c r="J41" s="2" t="s">
        <v>189</v>
      </c>
      <c r="K41" s="2" t="s">
        <v>216</v>
      </c>
      <c r="L41" s="2" t="s">
        <v>193</v>
      </c>
      <c r="M41" s="2" t="s">
        <v>217</v>
      </c>
      <c r="S41" s="6" t="s">
        <v>218</v>
      </c>
    </row>
    <row r="42" spans="2:21">
      <c r="B42" s="25">
        <v>1</v>
      </c>
      <c r="C42" s="37" t="s">
        <v>219</v>
      </c>
      <c r="D42" s="25">
        <v>1</v>
      </c>
      <c r="E42" s="2">
        <v>6</v>
      </c>
      <c r="F42" s="2" t="s">
        <v>220</v>
      </c>
      <c r="G42" s="39" t="s">
        <v>221</v>
      </c>
      <c r="H42" s="40" t="s">
        <v>222</v>
      </c>
      <c r="I42" s="2" t="s">
        <v>191</v>
      </c>
      <c r="J42" s="2" t="s">
        <v>189</v>
      </c>
      <c r="K42" s="2" t="s">
        <v>198</v>
      </c>
      <c r="L42" s="2" t="s">
        <v>223</v>
      </c>
      <c r="M42" s="2" t="s">
        <v>224</v>
      </c>
      <c r="T42" s="2" t="s">
        <v>200</v>
      </c>
      <c r="U42" s="2" t="s">
        <v>225</v>
      </c>
    </row>
    <row r="43" spans="2:18">
      <c r="B43" s="25"/>
      <c r="C43" s="37" t="s">
        <v>226</v>
      </c>
      <c r="D43" s="42">
        <v>1</v>
      </c>
      <c r="E43" s="2">
        <v>7</v>
      </c>
      <c r="F43" s="2" t="s">
        <v>227</v>
      </c>
      <c r="G43" s="39" t="s">
        <v>228</v>
      </c>
      <c r="H43" s="40" t="s">
        <v>229</v>
      </c>
      <c r="I43" s="2" t="s">
        <v>191</v>
      </c>
      <c r="J43" s="2" t="s">
        <v>189</v>
      </c>
      <c r="K43" s="2" t="s">
        <v>198</v>
      </c>
      <c r="L43" s="2" t="s">
        <v>223</v>
      </c>
      <c r="M43" s="2" t="s">
        <v>230</v>
      </c>
      <c r="R43" s="2" t="s">
        <v>231</v>
      </c>
    </row>
    <row r="44" spans="2:20">
      <c r="B44" s="25">
        <v>1</v>
      </c>
      <c r="C44" s="37" t="s">
        <v>232</v>
      </c>
      <c r="D44" s="25">
        <v>1</v>
      </c>
      <c r="E44" s="2">
        <v>8</v>
      </c>
      <c r="F44" s="2" t="s">
        <v>233</v>
      </c>
      <c r="G44" s="39" t="s">
        <v>234</v>
      </c>
      <c r="H44" s="40" t="s">
        <v>235</v>
      </c>
      <c r="I44" s="2" t="s">
        <v>191</v>
      </c>
      <c r="J44" s="2" t="s">
        <v>189</v>
      </c>
      <c r="K44" s="2" t="s">
        <v>236</v>
      </c>
      <c r="L44" s="2" t="s">
        <v>223</v>
      </c>
      <c r="M44" s="2" t="s">
        <v>237</v>
      </c>
      <c r="T44" s="2" t="s">
        <v>200</v>
      </c>
    </row>
    <row r="45" spans="2:22">
      <c r="B45" s="25">
        <v>1</v>
      </c>
      <c r="C45" s="37" t="s">
        <v>238</v>
      </c>
      <c r="D45" s="25">
        <v>1</v>
      </c>
      <c r="E45" s="2">
        <v>9</v>
      </c>
      <c r="F45" s="2" t="s">
        <v>239</v>
      </c>
      <c r="G45" s="43" t="s">
        <v>240</v>
      </c>
      <c r="H45" s="40" t="s">
        <v>241</v>
      </c>
      <c r="I45" s="2" t="s">
        <v>191</v>
      </c>
      <c r="J45" s="2" t="s">
        <v>189</v>
      </c>
      <c r="K45" s="2" t="s">
        <v>242</v>
      </c>
      <c r="L45" s="2" t="s">
        <v>243</v>
      </c>
      <c r="M45" s="2" t="s">
        <v>244</v>
      </c>
      <c r="V45" s="2" t="s">
        <v>245</v>
      </c>
    </row>
    <row r="46" spans="1:13">
      <c r="A46" s="2" t="s">
        <v>246</v>
      </c>
      <c r="B46" s="25">
        <v>1</v>
      </c>
      <c r="C46" s="44" t="s">
        <v>247</v>
      </c>
      <c r="D46" s="25">
        <v>1</v>
      </c>
      <c r="E46" s="2">
        <v>10</v>
      </c>
      <c r="F46" s="2" t="s">
        <v>248</v>
      </c>
      <c r="G46" s="43" t="s">
        <v>249</v>
      </c>
      <c r="H46" s="45" t="s">
        <v>250</v>
      </c>
      <c r="I46" s="2" t="s">
        <v>191</v>
      </c>
      <c r="J46" s="2" t="s">
        <v>189</v>
      </c>
      <c r="K46" s="2" t="s">
        <v>216</v>
      </c>
      <c r="L46" s="2" t="s">
        <v>251</v>
      </c>
      <c r="M46" s="2" t="s">
        <v>252</v>
      </c>
    </row>
    <row r="47" spans="2:13">
      <c r="B47" s="25">
        <v>1</v>
      </c>
      <c r="C47" s="37" t="s">
        <v>253</v>
      </c>
      <c r="D47" s="25">
        <v>1</v>
      </c>
      <c r="E47" s="2">
        <v>11</v>
      </c>
      <c r="F47" s="2" t="s">
        <v>254</v>
      </c>
      <c r="G47" s="39" t="s">
        <v>255</v>
      </c>
      <c r="H47" s="40" t="s">
        <v>256</v>
      </c>
      <c r="I47" s="2" t="s">
        <v>191</v>
      </c>
      <c r="J47" s="2" t="s">
        <v>189</v>
      </c>
      <c r="K47" s="2" t="s">
        <v>242</v>
      </c>
      <c r="L47" s="2" t="s">
        <v>257</v>
      </c>
      <c r="M47" s="2" t="s">
        <v>258</v>
      </c>
    </row>
    <row r="48" spans="2:20">
      <c r="B48" s="25">
        <v>1</v>
      </c>
      <c r="C48" s="37" t="s">
        <v>259</v>
      </c>
      <c r="D48" s="25">
        <v>1</v>
      </c>
      <c r="E48" s="2">
        <v>12</v>
      </c>
      <c r="F48" s="2" t="s">
        <v>260</v>
      </c>
      <c r="G48" s="39" t="s">
        <v>261</v>
      </c>
      <c r="H48" s="40" t="s">
        <v>262</v>
      </c>
      <c r="I48" s="2" t="s">
        <v>191</v>
      </c>
      <c r="J48" s="2" t="s">
        <v>189</v>
      </c>
      <c r="K48" s="2" t="s">
        <v>263</v>
      </c>
      <c r="L48" s="2" t="s">
        <v>257</v>
      </c>
      <c r="M48" s="6" t="s">
        <v>264</v>
      </c>
      <c r="T48" s="6" t="s">
        <v>265</v>
      </c>
    </row>
    <row r="49" spans="2:13">
      <c r="B49" s="25">
        <v>1</v>
      </c>
      <c r="C49" s="37" t="s">
        <v>266</v>
      </c>
      <c r="D49" s="25">
        <v>1</v>
      </c>
      <c r="E49" s="2">
        <v>13</v>
      </c>
      <c r="F49" s="2" t="s">
        <v>267</v>
      </c>
      <c r="G49" s="39" t="s">
        <v>268</v>
      </c>
      <c r="H49" s="40" t="s">
        <v>269</v>
      </c>
      <c r="I49" s="2" t="s">
        <v>191</v>
      </c>
      <c r="J49" s="2" t="s">
        <v>189</v>
      </c>
      <c r="K49" s="2" t="s">
        <v>263</v>
      </c>
      <c r="L49" s="2" t="s">
        <v>223</v>
      </c>
      <c r="M49" s="2" t="s">
        <v>270</v>
      </c>
    </row>
    <row r="50" spans="2:20">
      <c r="B50" s="25">
        <v>1</v>
      </c>
      <c r="C50" s="37" t="s">
        <v>271</v>
      </c>
      <c r="D50" s="25">
        <v>1</v>
      </c>
      <c r="E50" s="2">
        <v>14</v>
      </c>
      <c r="F50" s="2" t="s">
        <v>272</v>
      </c>
      <c r="G50" s="43" t="s">
        <v>273</v>
      </c>
      <c r="H50" s="40" t="s">
        <v>274</v>
      </c>
      <c r="I50" s="2" t="s">
        <v>191</v>
      </c>
      <c r="J50" s="2" t="s">
        <v>189</v>
      </c>
      <c r="K50" s="2" t="s">
        <v>275</v>
      </c>
      <c r="L50" s="2" t="s">
        <v>243</v>
      </c>
      <c r="M50" s="2" t="s">
        <v>276</v>
      </c>
      <c r="T50" s="49"/>
    </row>
    <row r="51" spans="2:13">
      <c r="B51" s="25">
        <v>1</v>
      </c>
      <c r="C51" s="37" t="s">
        <v>277</v>
      </c>
      <c r="D51" s="25">
        <v>1</v>
      </c>
      <c r="E51" s="2">
        <v>15</v>
      </c>
      <c r="F51" s="2" t="s">
        <v>278</v>
      </c>
      <c r="G51" s="43" t="s">
        <v>279</v>
      </c>
      <c r="H51" s="40" t="s">
        <v>280</v>
      </c>
      <c r="I51" s="2" t="s">
        <v>191</v>
      </c>
      <c r="J51" s="2" t="s">
        <v>189</v>
      </c>
      <c r="K51" s="2" t="s">
        <v>275</v>
      </c>
      <c r="L51" s="2" t="s">
        <v>243</v>
      </c>
      <c r="M51" s="2" t="s">
        <v>281</v>
      </c>
    </row>
    <row r="52" spans="2:13">
      <c r="B52" s="25">
        <v>1</v>
      </c>
      <c r="C52" s="37" t="s">
        <v>282</v>
      </c>
      <c r="D52" s="25">
        <v>1</v>
      </c>
      <c r="E52" s="2">
        <v>16</v>
      </c>
      <c r="F52" s="2" t="s">
        <v>283</v>
      </c>
      <c r="G52" s="43" t="s">
        <v>284</v>
      </c>
      <c r="H52" s="40" t="s">
        <v>285</v>
      </c>
      <c r="I52" s="2" t="s">
        <v>191</v>
      </c>
      <c r="J52" s="2" t="s">
        <v>189</v>
      </c>
      <c r="K52" s="2" t="s">
        <v>242</v>
      </c>
      <c r="L52" s="2" t="s">
        <v>243</v>
      </c>
      <c r="M52" s="2" t="s">
        <v>286</v>
      </c>
    </row>
    <row r="53" spans="2:13">
      <c r="B53" s="25">
        <v>1</v>
      </c>
      <c r="C53" s="37" t="s">
        <v>287</v>
      </c>
      <c r="D53" s="25">
        <v>1</v>
      </c>
      <c r="E53" s="2">
        <v>17</v>
      </c>
      <c r="F53" s="2" t="s">
        <v>288</v>
      </c>
      <c r="G53" s="43" t="s">
        <v>289</v>
      </c>
      <c r="H53" s="40" t="s">
        <v>290</v>
      </c>
      <c r="I53" s="2" t="s">
        <v>191</v>
      </c>
      <c r="J53" s="2" t="s">
        <v>189</v>
      </c>
      <c r="K53" s="2" t="s">
        <v>275</v>
      </c>
      <c r="L53" s="2" t="s">
        <v>243</v>
      </c>
      <c r="M53" s="2" t="s">
        <v>291</v>
      </c>
    </row>
    <row r="54" spans="2:17">
      <c r="B54" s="25">
        <v>1</v>
      </c>
      <c r="C54" s="37" t="s">
        <v>292</v>
      </c>
      <c r="D54" s="25">
        <v>1</v>
      </c>
      <c r="E54" s="2">
        <v>18</v>
      </c>
      <c r="F54" s="2" t="s">
        <v>293</v>
      </c>
      <c r="G54" s="43" t="s">
        <v>294</v>
      </c>
      <c r="H54" s="40" t="s">
        <v>295</v>
      </c>
      <c r="I54" s="2" t="s">
        <v>191</v>
      </c>
      <c r="J54" s="2" t="s">
        <v>189</v>
      </c>
      <c r="K54" s="2" t="s">
        <v>275</v>
      </c>
      <c r="L54" s="2" t="s">
        <v>243</v>
      </c>
      <c r="M54" s="2" t="s">
        <v>296</v>
      </c>
      <c r="Q54" s="26" t="s">
        <v>297</v>
      </c>
    </row>
    <row r="55" spans="2:13">
      <c r="B55" s="25">
        <v>1</v>
      </c>
      <c r="C55" s="37" t="s">
        <v>298</v>
      </c>
      <c r="D55" s="25">
        <v>1</v>
      </c>
      <c r="E55" s="2">
        <v>19</v>
      </c>
      <c r="F55" s="2" t="s">
        <v>299</v>
      </c>
      <c r="G55" s="46" t="s">
        <v>300</v>
      </c>
      <c r="H55" s="40" t="s">
        <v>301</v>
      </c>
      <c r="I55" s="2" t="s">
        <v>191</v>
      </c>
      <c r="J55" s="2" t="s">
        <v>302</v>
      </c>
      <c r="K55" s="2" t="s">
        <v>303</v>
      </c>
      <c r="L55" s="2" t="s">
        <v>304</v>
      </c>
      <c r="M55" s="2" t="s">
        <v>244</v>
      </c>
    </row>
    <row r="56" spans="2:13">
      <c r="B56" s="25">
        <v>1</v>
      </c>
      <c r="C56" s="37" t="s">
        <v>305</v>
      </c>
      <c r="D56" s="25">
        <v>1</v>
      </c>
      <c r="E56" s="2">
        <v>20</v>
      </c>
      <c r="F56" s="2" t="s">
        <v>306</v>
      </c>
      <c r="G56" s="46" t="s">
        <v>307</v>
      </c>
      <c r="H56" s="40" t="s">
        <v>308</v>
      </c>
      <c r="I56" s="2" t="s">
        <v>191</v>
      </c>
      <c r="J56" s="2" t="s">
        <v>302</v>
      </c>
      <c r="K56" s="2" t="s">
        <v>303</v>
      </c>
      <c r="L56" s="2" t="s">
        <v>304</v>
      </c>
      <c r="M56" s="2" t="s">
        <v>309</v>
      </c>
    </row>
    <row r="57" spans="2:13">
      <c r="B57" s="25">
        <v>1</v>
      </c>
      <c r="C57" s="37" t="s">
        <v>310</v>
      </c>
      <c r="D57" s="25">
        <v>1</v>
      </c>
      <c r="E57" s="2">
        <v>21</v>
      </c>
      <c r="F57" s="2" t="s">
        <v>311</v>
      </c>
      <c r="G57" s="43" t="s">
        <v>312</v>
      </c>
      <c r="H57" s="40" t="s">
        <v>313</v>
      </c>
      <c r="I57" s="2" t="s">
        <v>191</v>
      </c>
      <c r="J57" s="2" t="s">
        <v>189</v>
      </c>
      <c r="K57" s="2" t="s">
        <v>314</v>
      </c>
      <c r="L57" s="2" t="s">
        <v>243</v>
      </c>
      <c r="M57" s="2" t="s">
        <v>315</v>
      </c>
    </row>
    <row r="58" spans="2:21">
      <c r="B58" s="25">
        <v>1</v>
      </c>
      <c r="C58" s="37" t="s">
        <v>316</v>
      </c>
      <c r="D58" s="25">
        <v>1</v>
      </c>
      <c r="E58" s="2">
        <v>22</v>
      </c>
      <c r="F58" s="2" t="s">
        <v>317</v>
      </c>
      <c r="G58" s="43" t="s">
        <v>318</v>
      </c>
      <c r="H58" s="40" t="s">
        <v>319</v>
      </c>
      <c r="I58" s="2" t="s">
        <v>191</v>
      </c>
      <c r="J58" s="2" t="s">
        <v>189</v>
      </c>
      <c r="K58" s="2" t="s">
        <v>320</v>
      </c>
      <c r="L58" s="2" t="s">
        <v>321</v>
      </c>
      <c r="M58" s="6" t="s">
        <v>322</v>
      </c>
      <c r="U58" s="6" t="s">
        <v>323</v>
      </c>
    </row>
    <row r="59" spans="2:21">
      <c r="B59" s="25">
        <v>1</v>
      </c>
      <c r="C59" s="37" t="s">
        <v>324</v>
      </c>
      <c r="D59" s="25">
        <v>1</v>
      </c>
      <c r="E59" s="2">
        <v>23</v>
      </c>
      <c r="F59" s="2" t="s">
        <v>325</v>
      </c>
      <c r="G59" s="43" t="s">
        <v>326</v>
      </c>
      <c r="H59" s="40" t="s">
        <v>327</v>
      </c>
      <c r="I59" s="2" t="s">
        <v>191</v>
      </c>
      <c r="J59" s="2" t="s">
        <v>189</v>
      </c>
      <c r="K59" s="2" t="s">
        <v>320</v>
      </c>
      <c r="L59" s="2" t="s">
        <v>328</v>
      </c>
      <c r="M59" s="6" t="s">
        <v>329</v>
      </c>
      <c r="U59" s="6" t="s">
        <v>330</v>
      </c>
    </row>
    <row r="60" spans="2:13">
      <c r="B60" s="25">
        <v>1</v>
      </c>
      <c r="C60" s="37" t="s">
        <v>331</v>
      </c>
      <c r="D60" s="25">
        <v>1</v>
      </c>
      <c r="E60" s="2">
        <v>24</v>
      </c>
      <c r="F60" s="2" t="s">
        <v>332</v>
      </c>
      <c r="G60" s="46" t="s">
        <v>333</v>
      </c>
      <c r="H60" s="40" t="s">
        <v>334</v>
      </c>
      <c r="I60" s="2" t="s">
        <v>191</v>
      </c>
      <c r="J60" s="2" t="s">
        <v>302</v>
      </c>
      <c r="K60" s="2" t="s">
        <v>320</v>
      </c>
      <c r="L60" s="2" t="s">
        <v>335</v>
      </c>
      <c r="M60" s="2" t="s">
        <v>336</v>
      </c>
    </row>
    <row r="61" spans="2:21">
      <c r="B61" s="42">
        <v>1</v>
      </c>
      <c r="C61" s="37" t="s">
        <v>337</v>
      </c>
      <c r="D61" s="25">
        <v>1</v>
      </c>
      <c r="E61" s="2">
        <v>25</v>
      </c>
      <c r="F61" s="2" t="s">
        <v>338</v>
      </c>
      <c r="G61" s="43" t="s">
        <v>339</v>
      </c>
      <c r="H61" s="40" t="s">
        <v>340</v>
      </c>
      <c r="I61" s="2" t="s">
        <v>191</v>
      </c>
      <c r="J61" s="2" t="s">
        <v>189</v>
      </c>
      <c r="K61" s="2" t="s">
        <v>263</v>
      </c>
      <c r="L61" s="2" t="s">
        <v>341</v>
      </c>
      <c r="M61" s="6" t="s">
        <v>342</v>
      </c>
      <c r="U61" s="50" t="s">
        <v>343</v>
      </c>
    </row>
    <row r="62" spans="2:25">
      <c r="B62" s="25">
        <v>1</v>
      </c>
      <c r="C62" s="37" t="s">
        <v>344</v>
      </c>
      <c r="D62" s="25">
        <v>1</v>
      </c>
      <c r="E62" s="2">
        <v>26</v>
      </c>
      <c r="F62" s="2" t="s">
        <v>345</v>
      </c>
      <c r="G62" s="46" t="s">
        <v>346</v>
      </c>
      <c r="H62" s="40" t="s">
        <v>347</v>
      </c>
      <c r="I62" s="2" t="s">
        <v>348</v>
      </c>
      <c r="J62" s="2" t="s">
        <v>302</v>
      </c>
      <c r="K62" s="2" t="s">
        <v>349</v>
      </c>
      <c r="L62" s="2" t="s">
        <v>350</v>
      </c>
      <c r="M62" s="2" t="s">
        <v>351</v>
      </c>
      <c r="R62" s="3" t="s">
        <v>352</v>
      </c>
      <c r="U62" s="2" t="s">
        <v>353</v>
      </c>
      <c r="X62" s="2" t="s">
        <v>354</v>
      </c>
      <c r="Y62" s="2" t="s">
        <v>355</v>
      </c>
    </row>
    <row r="63" spans="2:23">
      <c r="B63" s="47">
        <v>1</v>
      </c>
      <c r="C63" s="37" t="s">
        <v>356</v>
      </c>
      <c r="D63" s="48">
        <v>1</v>
      </c>
      <c r="E63" s="2">
        <v>27</v>
      </c>
      <c r="F63" s="2" t="s">
        <v>345</v>
      </c>
      <c r="G63" s="46" t="s">
        <v>357</v>
      </c>
      <c r="H63" s="40" t="s">
        <v>358</v>
      </c>
      <c r="I63" s="2" t="s">
        <v>348</v>
      </c>
      <c r="J63" s="2" t="s">
        <v>302</v>
      </c>
      <c r="K63" s="2" t="s">
        <v>349</v>
      </c>
      <c r="L63" s="2" t="s">
        <v>350</v>
      </c>
      <c r="M63" s="2" t="s">
        <v>359</v>
      </c>
      <c r="R63" s="3" t="s">
        <v>360</v>
      </c>
      <c r="W63" s="50"/>
    </row>
    <row r="64" spans="2:23">
      <c r="B64" s="25">
        <v>1</v>
      </c>
      <c r="C64" s="37" t="s">
        <v>361</v>
      </c>
      <c r="D64" s="25">
        <v>1</v>
      </c>
      <c r="E64" s="2">
        <v>28</v>
      </c>
      <c r="F64" s="2" t="s">
        <v>362</v>
      </c>
      <c r="G64" s="46" t="s">
        <v>363</v>
      </c>
      <c r="H64" s="40" t="s">
        <v>364</v>
      </c>
      <c r="I64" s="2" t="s">
        <v>348</v>
      </c>
      <c r="J64" s="2" t="s">
        <v>302</v>
      </c>
      <c r="K64" s="2" t="s">
        <v>349</v>
      </c>
      <c r="L64" s="2" t="s">
        <v>304</v>
      </c>
      <c r="M64" s="2" t="s">
        <v>365</v>
      </c>
      <c r="W64" s="2" t="s">
        <v>366</v>
      </c>
    </row>
    <row r="65" spans="2:23">
      <c r="B65" s="47">
        <v>1</v>
      </c>
      <c r="C65" s="51" t="s">
        <v>361</v>
      </c>
      <c r="D65" s="48">
        <v>1</v>
      </c>
      <c r="E65" s="2">
        <v>29</v>
      </c>
      <c r="F65" s="2" t="s">
        <v>362</v>
      </c>
      <c r="G65" s="46" t="s">
        <v>367</v>
      </c>
      <c r="H65" s="40" t="s">
        <v>368</v>
      </c>
      <c r="I65" s="2" t="s">
        <v>348</v>
      </c>
      <c r="J65" s="2" t="s">
        <v>302</v>
      </c>
      <c r="K65" s="2" t="s">
        <v>349</v>
      </c>
      <c r="L65" s="2" t="s">
        <v>304</v>
      </c>
      <c r="M65" s="2" t="s">
        <v>369</v>
      </c>
      <c r="W65" s="2" t="s">
        <v>366</v>
      </c>
    </row>
    <row r="66" spans="2:23">
      <c r="B66" s="25">
        <v>1</v>
      </c>
      <c r="C66" s="37" t="s">
        <v>370</v>
      </c>
      <c r="D66" s="25">
        <v>1</v>
      </c>
      <c r="E66" s="2">
        <v>30</v>
      </c>
      <c r="F66" s="2" t="s">
        <v>371</v>
      </c>
      <c r="G66" s="52" t="s">
        <v>372</v>
      </c>
      <c r="H66" s="40" t="s">
        <v>373</v>
      </c>
      <c r="I66" s="2" t="s">
        <v>348</v>
      </c>
      <c r="J66" s="2" t="s">
        <v>302</v>
      </c>
      <c r="K66" s="2" t="s">
        <v>374</v>
      </c>
      <c r="L66" s="2" t="s">
        <v>304</v>
      </c>
      <c r="M66" s="2" t="s">
        <v>375</v>
      </c>
      <c r="V66" s="2" t="s">
        <v>376</v>
      </c>
      <c r="W66" s="2" t="s">
        <v>377</v>
      </c>
    </row>
    <row r="67" spans="2:23">
      <c r="B67" s="47">
        <v>0</v>
      </c>
      <c r="C67" s="51" t="s">
        <v>370</v>
      </c>
      <c r="D67" s="48">
        <v>1</v>
      </c>
      <c r="E67" s="2">
        <v>31</v>
      </c>
      <c r="F67" s="2" t="s">
        <v>371</v>
      </c>
      <c r="G67" s="52" t="s">
        <v>378</v>
      </c>
      <c r="H67" s="40" t="s">
        <v>379</v>
      </c>
      <c r="I67" s="2" t="s">
        <v>348</v>
      </c>
      <c r="J67" s="2" t="s">
        <v>302</v>
      </c>
      <c r="K67" s="2" t="s">
        <v>374</v>
      </c>
      <c r="L67" s="2" t="s">
        <v>304</v>
      </c>
      <c r="M67" s="2" t="s">
        <v>380</v>
      </c>
      <c r="V67" s="2" t="s">
        <v>376</v>
      </c>
      <c r="W67" s="2" t="s">
        <v>377</v>
      </c>
    </row>
    <row r="68" spans="2:13">
      <c r="B68" s="25">
        <v>1</v>
      </c>
      <c r="C68" s="37" t="s">
        <v>381</v>
      </c>
      <c r="D68" s="25">
        <v>1</v>
      </c>
      <c r="E68" s="2">
        <v>32</v>
      </c>
      <c r="F68" s="2" t="s">
        <v>382</v>
      </c>
      <c r="G68" s="46" t="s">
        <v>383</v>
      </c>
      <c r="H68" s="40" t="s">
        <v>384</v>
      </c>
      <c r="I68" s="2" t="s">
        <v>348</v>
      </c>
      <c r="J68" s="2" t="s">
        <v>302</v>
      </c>
      <c r="K68" s="2" t="s">
        <v>349</v>
      </c>
      <c r="L68" s="2" t="s">
        <v>350</v>
      </c>
      <c r="M68" s="2" t="s">
        <v>385</v>
      </c>
    </row>
    <row r="69" spans="2:13">
      <c r="B69" s="47">
        <v>1</v>
      </c>
      <c r="C69" s="51" t="s">
        <v>381</v>
      </c>
      <c r="D69" s="25">
        <v>1</v>
      </c>
      <c r="E69" s="2">
        <v>33</v>
      </c>
      <c r="F69" s="2" t="s">
        <v>382</v>
      </c>
      <c r="G69" s="46" t="s">
        <v>386</v>
      </c>
      <c r="H69" s="40" t="s">
        <v>387</v>
      </c>
      <c r="I69" s="2" t="s">
        <v>348</v>
      </c>
      <c r="J69" s="2" t="s">
        <v>302</v>
      </c>
      <c r="K69" s="2" t="s">
        <v>349</v>
      </c>
      <c r="L69" s="2" t="s">
        <v>350</v>
      </c>
      <c r="M69" s="2" t="s">
        <v>388</v>
      </c>
    </row>
    <row r="70" spans="1:24">
      <c r="A70" s="3"/>
      <c r="B70" s="25">
        <v>1</v>
      </c>
      <c r="C70" s="37" t="s">
        <v>389</v>
      </c>
      <c r="D70" s="25">
        <v>1</v>
      </c>
      <c r="E70" s="2">
        <v>34</v>
      </c>
      <c r="F70" s="2" t="s">
        <v>390</v>
      </c>
      <c r="G70" s="52" t="s">
        <v>391</v>
      </c>
      <c r="H70" s="40" t="s">
        <v>392</v>
      </c>
      <c r="I70" s="2" t="s">
        <v>348</v>
      </c>
      <c r="J70" s="2" t="s">
        <v>302</v>
      </c>
      <c r="K70" s="2" t="s">
        <v>374</v>
      </c>
      <c r="L70" s="2" t="s">
        <v>393</v>
      </c>
      <c r="M70" s="2" t="s">
        <v>394</v>
      </c>
      <c r="U70" s="2" t="s">
        <v>376</v>
      </c>
      <c r="W70" s="2" t="s">
        <v>395</v>
      </c>
      <c r="X70" s="2" t="s">
        <v>396</v>
      </c>
    </row>
    <row r="71" spans="2:24">
      <c r="B71" s="47">
        <v>1</v>
      </c>
      <c r="C71" s="51" t="s">
        <v>389</v>
      </c>
      <c r="D71" s="48">
        <v>1</v>
      </c>
      <c r="E71" s="2">
        <v>35</v>
      </c>
      <c r="F71" s="2" t="s">
        <v>390</v>
      </c>
      <c r="G71" s="52" t="s">
        <v>397</v>
      </c>
      <c r="H71" s="40" t="s">
        <v>398</v>
      </c>
      <c r="I71" s="2" t="s">
        <v>348</v>
      </c>
      <c r="J71" s="2" t="s">
        <v>302</v>
      </c>
      <c r="K71" s="2" t="s">
        <v>374</v>
      </c>
      <c r="L71" s="2" t="s">
        <v>393</v>
      </c>
      <c r="M71" s="2" t="s">
        <v>399</v>
      </c>
      <c r="U71" s="2" t="s">
        <v>376</v>
      </c>
      <c r="W71" s="2" t="s">
        <v>395</v>
      </c>
      <c r="X71" s="2" t="s">
        <v>396</v>
      </c>
    </row>
    <row r="72" spans="2:24">
      <c r="B72" s="25">
        <v>1</v>
      </c>
      <c r="C72" s="37" t="s">
        <v>400</v>
      </c>
      <c r="D72" s="25">
        <v>1</v>
      </c>
      <c r="E72" s="2">
        <v>36</v>
      </c>
      <c r="F72" s="2" t="s">
        <v>401</v>
      </c>
      <c r="G72" s="52" t="s">
        <v>402</v>
      </c>
      <c r="H72" s="40" t="s">
        <v>403</v>
      </c>
      <c r="I72" s="2" t="s">
        <v>348</v>
      </c>
      <c r="J72" s="2" t="s">
        <v>302</v>
      </c>
      <c r="K72" s="2" t="s">
        <v>374</v>
      </c>
      <c r="L72" s="2" t="s">
        <v>393</v>
      </c>
      <c r="M72" s="2" t="s">
        <v>404</v>
      </c>
      <c r="U72" s="2" t="s">
        <v>376</v>
      </c>
      <c r="V72" s="3"/>
      <c r="W72" s="2" t="s">
        <v>395</v>
      </c>
      <c r="X72" s="2" t="s">
        <v>396</v>
      </c>
    </row>
    <row r="73" spans="2:24">
      <c r="B73" s="47">
        <v>1</v>
      </c>
      <c r="C73" s="51" t="s">
        <v>400</v>
      </c>
      <c r="D73" s="48">
        <v>1</v>
      </c>
      <c r="E73" s="2">
        <v>37</v>
      </c>
      <c r="F73" s="2" t="s">
        <v>401</v>
      </c>
      <c r="G73" s="52" t="s">
        <v>405</v>
      </c>
      <c r="H73" s="40" t="s">
        <v>406</v>
      </c>
      <c r="I73" s="2" t="s">
        <v>348</v>
      </c>
      <c r="J73" s="2" t="s">
        <v>302</v>
      </c>
      <c r="K73" s="2" t="s">
        <v>374</v>
      </c>
      <c r="L73" s="2" t="s">
        <v>393</v>
      </c>
      <c r="M73" s="2" t="s">
        <v>407</v>
      </c>
      <c r="U73" s="2" t="s">
        <v>376</v>
      </c>
      <c r="W73" s="2" t="s">
        <v>395</v>
      </c>
      <c r="X73" s="2" t="s">
        <v>396</v>
      </c>
    </row>
    <row r="74" spans="2:22">
      <c r="B74" s="25">
        <v>1</v>
      </c>
      <c r="C74" s="37" t="s">
        <v>408</v>
      </c>
      <c r="D74" s="25">
        <v>1</v>
      </c>
      <c r="E74" s="2">
        <v>38</v>
      </c>
      <c r="F74" s="2" t="s">
        <v>409</v>
      </c>
      <c r="G74" s="52" t="s">
        <v>410</v>
      </c>
      <c r="H74" s="40" t="s">
        <v>411</v>
      </c>
      <c r="I74" s="2" t="s">
        <v>348</v>
      </c>
      <c r="J74" s="2" t="s">
        <v>302</v>
      </c>
      <c r="K74" s="2" t="s">
        <v>412</v>
      </c>
      <c r="L74" s="2" t="s">
        <v>96</v>
      </c>
      <c r="M74" s="2" t="s">
        <v>413</v>
      </c>
      <c r="T74" s="2" t="s">
        <v>376</v>
      </c>
      <c r="V74" s="2" t="s">
        <v>414</v>
      </c>
    </row>
    <row r="75" spans="2:19">
      <c r="B75" s="25">
        <v>1</v>
      </c>
      <c r="C75" s="37" t="s">
        <v>415</v>
      </c>
      <c r="D75" s="25">
        <v>1</v>
      </c>
      <c r="E75" s="2">
        <v>39</v>
      </c>
      <c r="F75" s="2" t="s">
        <v>416</v>
      </c>
      <c r="G75" s="46" t="s">
        <v>417</v>
      </c>
      <c r="H75" s="40" t="s">
        <v>418</v>
      </c>
      <c r="I75" s="2" t="s">
        <v>348</v>
      </c>
      <c r="J75" s="2" t="s">
        <v>302</v>
      </c>
      <c r="K75" s="2" t="s">
        <v>412</v>
      </c>
      <c r="L75" s="2" t="s">
        <v>96</v>
      </c>
      <c r="M75" s="2" t="s">
        <v>419</v>
      </c>
      <c r="S75" s="2" t="s">
        <v>420</v>
      </c>
    </row>
    <row r="76" spans="2:13">
      <c r="B76" s="25">
        <v>1</v>
      </c>
      <c r="C76" s="37" t="s">
        <v>421</v>
      </c>
      <c r="D76" s="25">
        <v>1</v>
      </c>
      <c r="E76" s="2">
        <v>40</v>
      </c>
      <c r="F76" s="2" t="s">
        <v>422</v>
      </c>
      <c r="G76" s="46" t="s">
        <v>423</v>
      </c>
      <c r="H76" s="40" t="s">
        <v>424</v>
      </c>
      <c r="I76" s="2" t="s">
        <v>348</v>
      </c>
      <c r="J76" s="2" t="s">
        <v>302</v>
      </c>
      <c r="K76" s="2" t="s">
        <v>412</v>
      </c>
      <c r="L76" s="2" t="s">
        <v>96</v>
      </c>
      <c r="M76" s="2" t="s">
        <v>425</v>
      </c>
    </row>
    <row r="77" spans="2:19">
      <c r="B77" s="42"/>
      <c r="C77" s="37">
        <v>0</v>
      </c>
      <c r="D77" s="25">
        <v>1</v>
      </c>
      <c r="E77" s="2">
        <v>41</v>
      </c>
      <c r="F77" s="2" t="s">
        <v>426</v>
      </c>
      <c r="G77" s="39" t="s">
        <v>427</v>
      </c>
      <c r="H77" s="40" t="s">
        <v>428</v>
      </c>
      <c r="I77" s="2" t="s">
        <v>191</v>
      </c>
      <c r="J77" s="2" t="s">
        <v>189</v>
      </c>
      <c r="K77" s="2" t="s">
        <v>216</v>
      </c>
      <c r="L77" s="2" t="s">
        <v>193</v>
      </c>
      <c r="M77" s="2" t="s">
        <v>429</v>
      </c>
      <c r="S77" s="6" t="s">
        <v>430</v>
      </c>
    </row>
    <row r="78" spans="2:13">
      <c r="B78" s="25">
        <v>1</v>
      </c>
      <c r="C78" s="37" t="s">
        <v>431</v>
      </c>
      <c r="D78" s="25">
        <v>1</v>
      </c>
      <c r="E78" s="2">
        <v>42</v>
      </c>
      <c r="F78" s="2" t="s">
        <v>432</v>
      </c>
      <c r="G78" s="46" t="s">
        <v>433</v>
      </c>
      <c r="H78" s="40" t="s">
        <v>434</v>
      </c>
      <c r="I78" s="2" t="s">
        <v>348</v>
      </c>
      <c r="J78" s="2" t="s">
        <v>302</v>
      </c>
      <c r="K78" s="2" t="s">
        <v>412</v>
      </c>
      <c r="L78" s="2" t="s">
        <v>96</v>
      </c>
      <c r="M78" s="2" t="s">
        <v>435</v>
      </c>
    </row>
    <row r="79" spans="2:13">
      <c r="B79" s="47">
        <v>1</v>
      </c>
      <c r="C79" s="51" t="s">
        <v>431</v>
      </c>
      <c r="D79" s="48">
        <v>1</v>
      </c>
      <c r="E79" s="2">
        <v>43</v>
      </c>
      <c r="F79" s="2" t="s">
        <v>432</v>
      </c>
      <c r="G79" s="46" t="s">
        <v>436</v>
      </c>
      <c r="H79" s="40" t="s">
        <v>437</v>
      </c>
      <c r="I79" s="2" t="s">
        <v>348</v>
      </c>
      <c r="J79" s="2" t="s">
        <v>302</v>
      </c>
      <c r="K79" s="2" t="s">
        <v>412</v>
      </c>
      <c r="L79" s="2" t="s">
        <v>96</v>
      </c>
      <c r="M79" s="2" t="s">
        <v>438</v>
      </c>
    </row>
    <row r="80" s="2" customFormat="1" spans="2:13">
      <c r="B80" s="25">
        <v>1</v>
      </c>
      <c r="C80" s="37" t="s">
        <v>439</v>
      </c>
      <c r="D80" s="25">
        <v>1</v>
      </c>
      <c r="E80" s="2">
        <v>44</v>
      </c>
      <c r="F80" s="2" t="s">
        <v>440</v>
      </c>
      <c r="G80" s="43" t="s">
        <v>441</v>
      </c>
      <c r="H80" s="53" t="s">
        <v>442</v>
      </c>
      <c r="I80" s="2" t="s">
        <v>191</v>
      </c>
      <c r="J80" s="2" t="s">
        <v>189</v>
      </c>
      <c r="K80" s="2" t="s">
        <v>263</v>
      </c>
      <c r="L80" s="2" t="s">
        <v>341</v>
      </c>
      <c r="M80" s="6" t="s">
        <v>443</v>
      </c>
    </row>
    <row r="81" s="2" customFormat="1" spans="2:22">
      <c r="B81" s="25">
        <v>1</v>
      </c>
      <c r="C81" s="37" t="s">
        <v>444</v>
      </c>
      <c r="D81" s="25">
        <v>1</v>
      </c>
      <c r="E81" s="2">
        <v>45</v>
      </c>
      <c r="F81" s="2" t="s">
        <v>445</v>
      </c>
      <c r="G81" s="52" t="s">
        <v>446</v>
      </c>
      <c r="H81" s="40" t="s">
        <v>447</v>
      </c>
      <c r="I81" s="2" t="s">
        <v>348</v>
      </c>
      <c r="J81" s="2" t="s">
        <v>302</v>
      </c>
      <c r="K81" s="2" t="s">
        <v>412</v>
      </c>
      <c r="L81" s="2" t="s">
        <v>96</v>
      </c>
      <c r="M81" s="2" t="s">
        <v>448</v>
      </c>
      <c r="T81" s="2" t="s">
        <v>449</v>
      </c>
      <c r="V81" s="2" t="s">
        <v>450</v>
      </c>
    </row>
    <row r="82" s="2" customFormat="1" spans="1:22">
      <c r="A82" s="3"/>
      <c r="B82" s="47">
        <v>1</v>
      </c>
      <c r="C82" s="37" t="s">
        <v>451</v>
      </c>
      <c r="D82" s="25">
        <v>1</v>
      </c>
      <c r="E82" s="2">
        <v>46</v>
      </c>
      <c r="F82" s="2" t="s">
        <v>445</v>
      </c>
      <c r="G82" s="52" t="s">
        <v>452</v>
      </c>
      <c r="H82" s="40" t="s">
        <v>453</v>
      </c>
      <c r="I82" s="2" t="s">
        <v>348</v>
      </c>
      <c r="J82" s="2" t="s">
        <v>302</v>
      </c>
      <c r="K82" s="2" t="s">
        <v>412</v>
      </c>
      <c r="L82" s="2" t="s">
        <v>96</v>
      </c>
      <c r="M82" s="2" t="s">
        <v>454</v>
      </c>
      <c r="T82" s="2" t="s">
        <v>449</v>
      </c>
      <c r="V82" s="2" t="s">
        <v>450</v>
      </c>
    </row>
    <row r="83" s="2" customFormat="1" spans="1:24">
      <c r="A83" s="3"/>
      <c r="B83" s="25">
        <v>1</v>
      </c>
      <c r="C83" s="37" t="s">
        <v>455</v>
      </c>
      <c r="D83" s="25">
        <v>1</v>
      </c>
      <c r="E83" s="2">
        <v>47</v>
      </c>
      <c r="F83" s="2" t="s">
        <v>456</v>
      </c>
      <c r="G83" s="52" t="s">
        <v>457</v>
      </c>
      <c r="H83" s="40" t="s">
        <v>458</v>
      </c>
      <c r="I83" s="2" t="s">
        <v>348</v>
      </c>
      <c r="J83" s="2" t="s">
        <v>302</v>
      </c>
      <c r="K83" s="2" t="s">
        <v>374</v>
      </c>
      <c r="L83" s="2" t="s">
        <v>393</v>
      </c>
      <c r="M83" s="2" t="s">
        <v>459</v>
      </c>
      <c r="U83" s="2" t="s">
        <v>376</v>
      </c>
      <c r="V83" s="3"/>
      <c r="W83" s="2" t="s">
        <v>395</v>
      </c>
      <c r="X83" s="2" t="s">
        <v>396</v>
      </c>
    </row>
    <row r="84" s="2" customFormat="1" spans="2:24">
      <c r="B84" s="47">
        <v>1</v>
      </c>
      <c r="C84" s="51" t="s">
        <v>455</v>
      </c>
      <c r="D84" s="48">
        <v>1</v>
      </c>
      <c r="E84" s="2">
        <v>48</v>
      </c>
      <c r="F84" s="2" t="s">
        <v>456</v>
      </c>
      <c r="G84" s="52" t="s">
        <v>460</v>
      </c>
      <c r="H84" s="40" t="s">
        <v>461</v>
      </c>
      <c r="I84" s="2" t="s">
        <v>348</v>
      </c>
      <c r="J84" s="2" t="s">
        <v>302</v>
      </c>
      <c r="K84" s="2" t="s">
        <v>374</v>
      </c>
      <c r="L84" s="2" t="s">
        <v>393</v>
      </c>
      <c r="M84" s="2" t="s">
        <v>462</v>
      </c>
      <c r="U84" s="2" t="s">
        <v>376</v>
      </c>
      <c r="W84" s="2" t="s">
        <v>395</v>
      </c>
      <c r="X84" s="2" t="s">
        <v>396</v>
      </c>
    </row>
    <row r="85" s="2" customFormat="1" spans="2:13">
      <c r="B85" s="47"/>
      <c r="C85" s="37" t="s">
        <v>298</v>
      </c>
      <c r="D85" s="25">
        <v>1</v>
      </c>
      <c r="E85" s="2">
        <v>49</v>
      </c>
      <c r="F85" s="2" t="s">
        <v>463</v>
      </c>
      <c r="G85" s="46" t="s">
        <v>464</v>
      </c>
      <c r="H85" s="40" t="s">
        <v>465</v>
      </c>
      <c r="I85" s="2" t="s">
        <v>191</v>
      </c>
      <c r="J85" s="2" t="s">
        <v>302</v>
      </c>
      <c r="K85" s="2" t="s">
        <v>303</v>
      </c>
      <c r="M85" s="2" t="s">
        <v>466</v>
      </c>
    </row>
    <row r="86" s="2" customFormat="1" spans="1:16">
      <c r="A86" s="3"/>
      <c r="B86" s="47"/>
      <c r="C86" s="37" t="s">
        <v>467</v>
      </c>
      <c r="D86" s="25">
        <v>1</v>
      </c>
      <c r="E86" s="2">
        <v>50</v>
      </c>
      <c r="F86" s="2" t="s">
        <v>468</v>
      </c>
      <c r="G86" s="46" t="s">
        <v>469</v>
      </c>
      <c r="H86" s="40" t="s">
        <v>470</v>
      </c>
      <c r="I86" s="2" t="s">
        <v>348</v>
      </c>
      <c r="J86" s="2" t="s">
        <v>302</v>
      </c>
      <c r="K86" s="2" t="s">
        <v>412</v>
      </c>
      <c r="M86" s="2" t="s">
        <v>471</v>
      </c>
      <c r="N86" s="57"/>
      <c r="O86" s="57"/>
      <c r="P86" s="57"/>
    </row>
    <row r="87" s="2" customFormat="1" spans="1:13">
      <c r="A87" s="3"/>
      <c r="B87" s="47"/>
      <c r="C87" s="54" t="s">
        <v>298</v>
      </c>
      <c r="D87" s="47">
        <v>1</v>
      </c>
      <c r="E87" s="2">
        <v>51</v>
      </c>
      <c r="F87" s="2" t="s">
        <v>299</v>
      </c>
      <c r="G87" s="46" t="s">
        <v>472</v>
      </c>
      <c r="H87" s="40" t="s">
        <v>473</v>
      </c>
      <c r="I87" s="2" t="s">
        <v>191</v>
      </c>
      <c r="J87" s="2" t="s">
        <v>302</v>
      </c>
      <c r="K87" s="2" t="s">
        <v>303</v>
      </c>
      <c r="L87" s="2" t="s">
        <v>304</v>
      </c>
      <c r="M87" s="2" t="s">
        <v>474</v>
      </c>
    </row>
    <row r="88" s="2" customFormat="1" ht="15" customHeight="1" spans="2:13">
      <c r="B88" s="25"/>
      <c r="C88" s="54" t="s">
        <v>305</v>
      </c>
      <c r="D88" s="47">
        <v>1</v>
      </c>
      <c r="E88" s="2">
        <v>52</v>
      </c>
      <c r="F88" s="2" t="s">
        <v>306</v>
      </c>
      <c r="G88" s="46" t="s">
        <v>475</v>
      </c>
      <c r="H88" s="40" t="s">
        <v>476</v>
      </c>
      <c r="I88" s="2" t="s">
        <v>191</v>
      </c>
      <c r="J88" s="2" t="s">
        <v>302</v>
      </c>
      <c r="K88" s="2" t="s">
        <v>303</v>
      </c>
      <c r="L88" s="2" t="s">
        <v>304</v>
      </c>
      <c r="M88" s="2" t="s">
        <v>477</v>
      </c>
    </row>
    <row r="89" spans="2:13">
      <c r="B89" s="25">
        <v>1</v>
      </c>
      <c r="C89" s="44" t="s">
        <v>478</v>
      </c>
      <c r="D89" s="25">
        <v>1</v>
      </c>
      <c r="E89" s="2">
        <v>53</v>
      </c>
      <c r="F89" s="2" t="s">
        <v>479</v>
      </c>
      <c r="G89" s="46" t="s">
        <v>480</v>
      </c>
      <c r="H89" s="40" t="s">
        <v>481</v>
      </c>
      <c r="I89" s="2" t="s">
        <v>348</v>
      </c>
      <c r="J89" s="2" t="s">
        <v>302</v>
      </c>
      <c r="K89" s="2" t="s">
        <v>349</v>
      </c>
      <c r="L89" s="2" t="s">
        <v>304</v>
      </c>
      <c r="M89" s="2" t="s">
        <v>482</v>
      </c>
    </row>
    <row r="90" s="2" customFormat="1" spans="2:13">
      <c r="B90" s="47">
        <v>1</v>
      </c>
      <c r="C90" s="54" t="s">
        <v>389</v>
      </c>
      <c r="D90" s="25">
        <v>0</v>
      </c>
      <c r="E90" s="2">
        <v>54</v>
      </c>
      <c r="F90" s="2" t="s">
        <v>479</v>
      </c>
      <c r="G90" s="46" t="s">
        <v>483</v>
      </c>
      <c r="H90" s="40" t="s">
        <v>484</v>
      </c>
      <c r="I90" s="2" t="s">
        <v>348</v>
      </c>
      <c r="J90" s="2" t="s">
        <v>302</v>
      </c>
      <c r="K90" s="2" t="s">
        <v>349</v>
      </c>
      <c r="L90" s="2" t="s">
        <v>304</v>
      </c>
      <c r="M90" s="2" t="s">
        <v>485</v>
      </c>
    </row>
    <row r="91" s="2" customFormat="1" spans="3:13">
      <c r="C91" s="37" t="s">
        <v>486</v>
      </c>
      <c r="D91" s="25">
        <v>1</v>
      </c>
      <c r="E91" s="2">
        <v>55</v>
      </c>
      <c r="F91" s="2" t="s">
        <v>487</v>
      </c>
      <c r="G91" s="39" t="s">
        <v>488</v>
      </c>
      <c r="H91" s="2" t="s">
        <v>489</v>
      </c>
      <c r="I91" s="2" t="s">
        <v>191</v>
      </c>
      <c r="J91" s="2" t="s">
        <v>189</v>
      </c>
      <c r="K91" s="2" t="s">
        <v>314</v>
      </c>
      <c r="L91" s="2" t="s">
        <v>243</v>
      </c>
      <c r="M91" s="2" t="s">
        <v>490</v>
      </c>
    </row>
    <row r="92" s="2" customFormat="1" spans="3:13">
      <c r="C92" s="37" t="s">
        <v>491</v>
      </c>
      <c r="D92" s="25">
        <v>1</v>
      </c>
      <c r="E92" s="2">
        <v>56</v>
      </c>
      <c r="F92" s="2" t="s">
        <v>492</v>
      </c>
      <c r="G92" s="39" t="s">
        <v>493</v>
      </c>
      <c r="H92" s="2" t="s">
        <v>494</v>
      </c>
      <c r="I92" s="2" t="s">
        <v>191</v>
      </c>
      <c r="J92" s="2" t="s">
        <v>189</v>
      </c>
      <c r="K92" s="2" t="s">
        <v>198</v>
      </c>
      <c r="L92" s="2" t="s">
        <v>495</v>
      </c>
      <c r="M92" s="2" t="s">
        <v>496</v>
      </c>
    </row>
    <row r="93" s="2" customFormat="1" spans="3:13">
      <c r="C93" s="37"/>
      <c r="D93" s="25"/>
      <c r="E93" s="2">
        <v>57</v>
      </c>
      <c r="F93" s="2" t="s">
        <v>497</v>
      </c>
      <c r="G93" s="39" t="s">
        <v>498</v>
      </c>
      <c r="H93" s="2" t="s">
        <v>499</v>
      </c>
      <c r="I93" s="2" t="s">
        <v>191</v>
      </c>
      <c r="J93" s="2" t="s">
        <v>189</v>
      </c>
      <c r="K93" s="2" t="s">
        <v>198</v>
      </c>
      <c r="L93" s="2" t="s">
        <v>193</v>
      </c>
      <c r="M93" s="57" t="s">
        <v>500</v>
      </c>
    </row>
    <row r="94" s="2" customFormat="1" spans="3:13">
      <c r="C94" s="37" t="s">
        <v>501</v>
      </c>
      <c r="D94" s="25">
        <v>1</v>
      </c>
      <c r="E94" s="2">
        <v>58</v>
      </c>
      <c r="F94" s="2" t="s">
        <v>502</v>
      </c>
      <c r="G94" s="39" t="s">
        <v>503</v>
      </c>
      <c r="H94" s="2" t="s">
        <v>504</v>
      </c>
      <c r="I94" s="2" t="s">
        <v>191</v>
      </c>
      <c r="J94" s="2" t="s">
        <v>189</v>
      </c>
      <c r="K94" s="2" t="s">
        <v>242</v>
      </c>
      <c r="L94" s="2" t="s">
        <v>505</v>
      </c>
      <c r="M94" s="2" t="s">
        <v>506</v>
      </c>
    </row>
    <row r="95" s="2" customFormat="1" spans="3:13">
      <c r="C95" s="37"/>
      <c r="D95" s="25"/>
      <c r="E95" s="2">
        <v>59</v>
      </c>
      <c r="F95" s="2" t="s">
        <v>272</v>
      </c>
      <c r="G95" s="43" t="s">
        <v>507</v>
      </c>
      <c r="H95" s="2" t="s">
        <v>274</v>
      </c>
      <c r="I95" s="2" t="s">
        <v>191</v>
      </c>
      <c r="J95" s="2" t="s">
        <v>189</v>
      </c>
      <c r="K95" s="2" t="s">
        <v>198</v>
      </c>
      <c r="L95" s="2" t="s">
        <v>243</v>
      </c>
      <c r="M95" s="2" t="s">
        <v>508</v>
      </c>
    </row>
    <row r="96" s="2" customFormat="1" spans="3:13">
      <c r="C96" s="37"/>
      <c r="D96" s="25"/>
      <c r="E96" s="2">
        <v>60</v>
      </c>
      <c r="F96" s="2" t="s">
        <v>239</v>
      </c>
      <c r="G96" s="43" t="s">
        <v>509</v>
      </c>
      <c r="H96" s="2" t="s">
        <v>241</v>
      </c>
      <c r="I96" s="2" t="s">
        <v>191</v>
      </c>
      <c r="J96" s="2" t="s">
        <v>189</v>
      </c>
      <c r="K96" s="2" t="s">
        <v>242</v>
      </c>
      <c r="L96" s="2" t="s">
        <v>243</v>
      </c>
      <c r="M96" s="2" t="s">
        <v>510</v>
      </c>
    </row>
    <row r="97" s="2" customFormat="1" spans="3:24">
      <c r="C97" s="37"/>
      <c r="D97" s="25"/>
      <c r="E97" s="2">
        <v>61</v>
      </c>
      <c r="F97" s="2" t="s">
        <v>511</v>
      </c>
      <c r="G97" s="52" t="s">
        <v>512</v>
      </c>
      <c r="H97" s="2" t="s">
        <v>513</v>
      </c>
      <c r="I97" s="2" t="s">
        <v>348</v>
      </c>
      <c r="J97" s="2" t="s">
        <v>302</v>
      </c>
      <c r="K97" s="2" t="s">
        <v>374</v>
      </c>
      <c r="L97" s="2" t="s">
        <v>335</v>
      </c>
      <c r="M97" s="6" t="s">
        <v>514</v>
      </c>
      <c r="N97" s="6"/>
      <c r="O97" s="6"/>
      <c r="P97" s="6"/>
      <c r="Q97" s="6"/>
      <c r="R97" s="6"/>
      <c r="S97" s="6"/>
      <c r="U97" s="2" t="s">
        <v>376</v>
      </c>
      <c r="V97" s="6"/>
      <c r="W97" s="2" t="s">
        <v>395</v>
      </c>
      <c r="X97" s="2" t="s">
        <v>396</v>
      </c>
    </row>
    <row r="98" s="2" customFormat="1" spans="3:28">
      <c r="C98" s="37"/>
      <c r="D98" s="25"/>
      <c r="E98" s="2">
        <v>62</v>
      </c>
      <c r="F98" s="2" t="s">
        <v>515</v>
      </c>
      <c r="G98" s="46" t="s">
        <v>516</v>
      </c>
      <c r="H98" s="2" t="s">
        <v>517</v>
      </c>
      <c r="I98" s="2" t="s">
        <v>348</v>
      </c>
      <c r="J98" s="2" t="s">
        <v>302</v>
      </c>
      <c r="K98" s="2" t="s">
        <v>349</v>
      </c>
      <c r="L98" s="2" t="s">
        <v>304</v>
      </c>
      <c r="M98" s="6" t="s">
        <v>518</v>
      </c>
      <c r="AA98" s="6" t="s">
        <v>376</v>
      </c>
      <c r="AB98" s="6" t="s">
        <v>377</v>
      </c>
    </row>
    <row r="99" s="2" customFormat="1" spans="3:27">
      <c r="C99" s="37"/>
      <c r="D99" s="25"/>
      <c r="E99" s="2">
        <v>63</v>
      </c>
      <c r="F99" s="2" t="s">
        <v>515</v>
      </c>
      <c r="G99" s="46" t="s">
        <v>519</v>
      </c>
      <c r="H99" s="2" t="s">
        <v>520</v>
      </c>
      <c r="I99" s="2" t="s">
        <v>348</v>
      </c>
      <c r="J99" s="2" t="s">
        <v>302</v>
      </c>
      <c r="K99" s="2" t="s">
        <v>349</v>
      </c>
      <c r="L99" s="2" t="s">
        <v>304</v>
      </c>
      <c r="M99" s="6" t="s">
        <v>521</v>
      </c>
      <c r="Y99" s="6"/>
      <c r="AA99" s="50"/>
    </row>
    <row r="100" s="2" customFormat="1" spans="3:23">
      <c r="C100" s="37"/>
      <c r="D100" s="25"/>
      <c r="E100" s="2">
        <v>64</v>
      </c>
      <c r="F100" s="2" t="s">
        <v>522</v>
      </c>
      <c r="G100" s="43" t="s">
        <v>523</v>
      </c>
      <c r="H100" s="2" t="s">
        <v>524</v>
      </c>
      <c r="I100" s="2" t="s">
        <v>191</v>
      </c>
      <c r="J100" s="2" t="s">
        <v>189</v>
      </c>
      <c r="K100" s="2" t="s">
        <v>242</v>
      </c>
      <c r="L100" s="2" t="s">
        <v>243</v>
      </c>
      <c r="M100" s="6" t="s">
        <v>525</v>
      </c>
      <c r="N100" s="6"/>
      <c r="O100" s="6"/>
      <c r="P100" s="6"/>
      <c r="Q100" s="6"/>
      <c r="R100" s="6"/>
      <c r="S100" s="6"/>
      <c r="T100" s="6"/>
      <c r="U100" s="6"/>
      <c r="V100" s="6"/>
      <c r="W100" s="6"/>
    </row>
    <row r="101" s="2" customFormat="1" spans="3:23">
      <c r="C101" s="37"/>
      <c r="D101" s="25"/>
      <c r="E101" s="2">
        <v>65</v>
      </c>
      <c r="F101" s="2" t="s">
        <v>526</v>
      </c>
      <c r="G101" s="43" t="s">
        <v>527</v>
      </c>
      <c r="H101" s="2" t="s">
        <v>528</v>
      </c>
      <c r="I101" s="2" t="s">
        <v>191</v>
      </c>
      <c r="J101" s="2" t="s">
        <v>189</v>
      </c>
      <c r="K101" s="2" t="s">
        <v>198</v>
      </c>
      <c r="M101" s="50" t="s">
        <v>529</v>
      </c>
      <c r="N101" s="6"/>
      <c r="O101" s="6"/>
      <c r="P101" s="6"/>
      <c r="Q101" s="6"/>
      <c r="R101" s="6"/>
      <c r="S101" s="6"/>
      <c r="T101" s="6"/>
      <c r="U101" s="6"/>
      <c r="V101" s="6"/>
      <c r="W101" s="6"/>
    </row>
    <row r="102" s="2" customFormat="1" spans="3:13">
      <c r="C102" s="37"/>
      <c r="D102" s="25"/>
      <c r="G102" s="2" t="s">
        <v>530</v>
      </c>
      <c r="K102" s="2" t="s">
        <v>242</v>
      </c>
      <c r="M102" s="2" t="s">
        <v>531</v>
      </c>
    </row>
    <row r="103" s="2" customFormat="1" spans="3:13">
      <c r="C103" s="37"/>
      <c r="D103" s="25"/>
      <c r="G103" s="2" t="s">
        <v>532</v>
      </c>
      <c r="K103" s="2" t="s">
        <v>242</v>
      </c>
      <c r="M103" s="2" t="s">
        <v>533</v>
      </c>
    </row>
    <row r="104" s="2" customFormat="1" spans="3:13">
      <c r="C104" s="37"/>
      <c r="D104" s="25"/>
      <c r="G104" s="2" t="s">
        <v>534</v>
      </c>
      <c r="M104" s="2" t="s">
        <v>535</v>
      </c>
    </row>
    <row r="105" s="2" customFormat="1" spans="3:7">
      <c r="C105" s="37"/>
      <c r="D105" s="25"/>
      <c r="G105" s="2" t="s">
        <v>536</v>
      </c>
    </row>
    <row r="106" s="2" customFormat="1" spans="3:13">
      <c r="C106" s="37"/>
      <c r="D106" s="25"/>
      <c r="G106" s="2" t="s">
        <v>537</v>
      </c>
      <c r="M106" s="2" t="s">
        <v>538</v>
      </c>
    </row>
    <row r="107" s="2" customFormat="1" spans="3:13">
      <c r="C107" s="37"/>
      <c r="D107" s="25"/>
      <c r="G107" s="2" t="s">
        <v>539</v>
      </c>
      <c r="M107" s="2" t="s">
        <v>540</v>
      </c>
    </row>
    <row r="108" s="2" customFormat="1" spans="3:13">
      <c r="C108" s="37"/>
      <c r="D108" s="25"/>
      <c r="G108" s="2" t="s">
        <v>541</v>
      </c>
      <c r="M108" s="2" t="s">
        <v>540</v>
      </c>
    </row>
    <row r="109" s="2" customFormat="1" spans="3:13">
      <c r="C109" s="37"/>
      <c r="D109" s="25"/>
      <c r="G109" s="2" t="s">
        <v>542</v>
      </c>
      <c r="K109" s="2" t="s">
        <v>242</v>
      </c>
      <c r="M109" s="2" t="s">
        <v>543</v>
      </c>
    </row>
    <row r="110" s="2" customFormat="1" spans="3:13">
      <c r="C110" s="37"/>
      <c r="D110" s="25"/>
      <c r="G110" s="2" t="s">
        <v>544</v>
      </c>
      <c r="K110" s="2" t="s">
        <v>242</v>
      </c>
      <c r="M110" s="2" t="s">
        <v>545</v>
      </c>
    </row>
    <row r="111" s="2" customFormat="1" spans="3:7">
      <c r="C111" s="37"/>
      <c r="D111" s="25"/>
      <c r="G111" s="2" t="s">
        <v>546</v>
      </c>
    </row>
    <row r="112" s="2" customFormat="1" spans="3:13">
      <c r="C112" s="37"/>
      <c r="D112" s="25"/>
      <c r="M112" s="2" t="s">
        <v>547</v>
      </c>
    </row>
    <row r="113" s="2" customFormat="1" spans="13:13">
      <c r="M113" s="2" t="s">
        <v>548</v>
      </c>
    </row>
    <row r="114" s="2" customFormat="1" spans="13:13">
      <c r="M114" s="2" t="s">
        <v>549</v>
      </c>
    </row>
    <row r="115" s="2" customFormat="1"/>
    <row r="116" s="2" customFormat="1"/>
    <row r="117" s="2" customFormat="1" spans="2:6">
      <c r="B117" s="36"/>
      <c r="D117" s="25"/>
      <c r="E117" s="55"/>
      <c r="F117" s="2" t="s">
        <v>550</v>
      </c>
    </row>
    <row r="118" s="2" customFormat="1" spans="2:6">
      <c r="B118" s="36"/>
      <c r="D118" s="25"/>
      <c r="E118" s="55"/>
      <c r="F118" s="55" t="s">
        <v>551</v>
      </c>
    </row>
    <row r="119" s="1" customFormat="1" spans="2:2">
      <c r="B119" s="4" t="s">
        <v>552</v>
      </c>
    </row>
    <row r="121" spans="1:6">
      <c r="A121" s="2" t="s">
        <v>553</v>
      </c>
      <c r="B121" s="2" t="s">
        <v>554</v>
      </c>
      <c r="C121" s="56">
        <v>1</v>
      </c>
      <c r="D121" s="23" t="s">
        <v>555</v>
      </c>
      <c r="E121" s="2" t="s">
        <v>556</v>
      </c>
      <c r="F121" s="2" t="s">
        <v>557</v>
      </c>
    </row>
    <row r="122" spans="2:6">
      <c r="B122" s="2" t="s">
        <v>558</v>
      </c>
      <c r="C122" s="56">
        <v>2</v>
      </c>
      <c r="D122" s="23" t="s">
        <v>559</v>
      </c>
      <c r="E122" s="2" t="s">
        <v>391</v>
      </c>
      <c r="F122" s="2" t="s">
        <v>560</v>
      </c>
    </row>
    <row r="123" spans="2:6">
      <c r="B123" s="2"/>
      <c r="C123" s="2">
        <v>3</v>
      </c>
      <c r="D123" s="35" t="s">
        <v>561</v>
      </c>
      <c r="E123" s="35" t="s">
        <v>346</v>
      </c>
      <c r="F123" s="35" t="s">
        <v>562</v>
      </c>
    </row>
    <row r="124" spans="2:6">
      <c r="B124" s="2" t="s">
        <v>563</v>
      </c>
      <c r="C124" s="56">
        <v>4</v>
      </c>
      <c r="D124" s="23" t="s">
        <v>564</v>
      </c>
      <c r="E124" s="2" t="s">
        <v>565</v>
      </c>
      <c r="F124" s="2" t="s">
        <v>566</v>
      </c>
    </row>
    <row r="125" spans="2:14">
      <c r="B125" s="2" t="s">
        <v>567</v>
      </c>
      <c r="C125" s="56">
        <v>5</v>
      </c>
      <c r="D125" s="23" t="s">
        <v>568</v>
      </c>
      <c r="E125" s="2" t="s">
        <v>569</v>
      </c>
      <c r="F125" s="2" t="s">
        <v>570</v>
      </c>
      <c r="M125" s="6"/>
      <c r="N125" s="2" t="s">
        <v>571</v>
      </c>
    </row>
    <row r="126" spans="2:13">
      <c r="B126" s="2" t="s">
        <v>572</v>
      </c>
      <c r="C126" s="56">
        <v>6</v>
      </c>
      <c r="D126" s="23" t="s">
        <v>573</v>
      </c>
      <c r="E126" s="2" t="s">
        <v>574</v>
      </c>
      <c r="F126" s="2" t="s">
        <v>575</v>
      </c>
      <c r="M126" s="6"/>
    </row>
    <row r="127" spans="2:6">
      <c r="B127" s="2" t="s">
        <v>576</v>
      </c>
      <c r="C127" s="56">
        <v>7</v>
      </c>
      <c r="D127" s="23" t="s">
        <v>577</v>
      </c>
      <c r="E127" s="2" t="s">
        <v>578</v>
      </c>
      <c r="F127" s="2" t="s">
        <v>579</v>
      </c>
    </row>
    <row r="128" spans="1:6">
      <c r="A128" s="2" t="s">
        <v>580</v>
      </c>
      <c r="B128" s="2" t="s">
        <v>581</v>
      </c>
      <c r="C128" s="56">
        <v>8</v>
      </c>
      <c r="D128" s="23" t="s">
        <v>582</v>
      </c>
      <c r="E128" s="2" t="s">
        <v>583</v>
      </c>
      <c r="F128" s="2" t="s">
        <v>584</v>
      </c>
    </row>
    <row r="129" spans="2:6">
      <c r="B129" s="2" t="s">
        <v>585</v>
      </c>
      <c r="C129" s="56">
        <v>9</v>
      </c>
      <c r="D129" s="23" t="s">
        <v>586</v>
      </c>
      <c r="E129" s="2" t="s">
        <v>214</v>
      </c>
      <c r="F129" s="2" t="s">
        <v>587</v>
      </c>
    </row>
    <row r="130" spans="2:6">
      <c r="B130" s="2" t="s">
        <v>588</v>
      </c>
      <c r="C130" s="56">
        <v>10</v>
      </c>
      <c r="D130" s="23" t="s">
        <v>589</v>
      </c>
      <c r="E130" s="2" t="s">
        <v>427</v>
      </c>
      <c r="F130" s="2" t="s">
        <v>590</v>
      </c>
    </row>
    <row r="131" spans="2:6">
      <c r="B131" s="2" t="s">
        <v>591</v>
      </c>
      <c r="C131" s="56">
        <v>11</v>
      </c>
      <c r="D131" s="2" t="s">
        <v>592</v>
      </c>
      <c r="E131" s="2" t="s">
        <v>261</v>
      </c>
      <c r="F131" s="2" t="s">
        <v>593</v>
      </c>
    </row>
    <row r="132" spans="2:5">
      <c r="B132" s="2" t="s">
        <v>594</v>
      </c>
      <c r="C132" s="56">
        <v>12</v>
      </c>
      <c r="D132" s="2" t="s">
        <v>595</v>
      </c>
      <c r="E132" s="2" t="s">
        <v>596</v>
      </c>
    </row>
    <row r="133" spans="2:6">
      <c r="B133" s="2" t="s">
        <v>597</v>
      </c>
      <c r="C133" s="56">
        <v>13</v>
      </c>
      <c r="D133" s="2" t="s">
        <v>598</v>
      </c>
      <c r="E133" s="2" t="s">
        <v>410</v>
      </c>
      <c r="F133" s="2" t="s">
        <v>599</v>
      </c>
    </row>
    <row r="134" spans="2:6">
      <c r="B134" s="2" t="s">
        <v>600</v>
      </c>
      <c r="C134" s="56">
        <v>14</v>
      </c>
      <c r="D134" s="2" t="s">
        <v>601</v>
      </c>
      <c r="E134" s="2" t="s">
        <v>446</v>
      </c>
      <c r="F134" s="2" t="s">
        <v>602</v>
      </c>
    </row>
    <row r="135" spans="2:6">
      <c r="B135" s="2" t="s">
        <v>603</v>
      </c>
      <c r="C135" s="56">
        <v>15</v>
      </c>
      <c r="D135" s="2" t="s">
        <v>604</v>
      </c>
      <c r="E135" s="2" t="s">
        <v>452</v>
      </c>
      <c r="F135" s="2" t="s">
        <v>605</v>
      </c>
    </row>
    <row r="136" spans="2:6">
      <c r="B136" s="2" t="s">
        <v>606</v>
      </c>
      <c r="C136" s="56">
        <v>16</v>
      </c>
      <c r="D136" s="23" t="s">
        <v>607</v>
      </c>
      <c r="E136" s="2" t="s">
        <v>457</v>
      </c>
      <c r="F136" s="2" t="s">
        <v>608</v>
      </c>
    </row>
    <row r="137" spans="2:6">
      <c r="B137" s="2" t="s">
        <v>609</v>
      </c>
      <c r="C137" s="56">
        <v>17</v>
      </c>
      <c r="D137" s="23" t="s">
        <v>610</v>
      </c>
      <c r="E137" s="2" t="s">
        <v>611</v>
      </c>
      <c r="F137" s="2" t="s">
        <v>612</v>
      </c>
    </row>
    <row r="138" spans="2:13">
      <c r="B138" s="2"/>
      <c r="C138" s="56">
        <v>18</v>
      </c>
      <c r="D138" s="23" t="s">
        <v>613</v>
      </c>
      <c r="E138" s="2" t="s">
        <v>417</v>
      </c>
      <c r="F138" s="2" t="s">
        <v>614</v>
      </c>
      <c r="M138" s="6"/>
    </row>
    <row r="139" spans="2:6">
      <c r="B139" s="2"/>
      <c r="C139" s="35">
        <v>99</v>
      </c>
      <c r="D139" s="35" t="s">
        <v>615</v>
      </c>
      <c r="E139" s="35" t="s">
        <v>616</v>
      </c>
      <c r="F139" s="35" t="s">
        <v>617</v>
      </c>
    </row>
    <row r="140" spans="2:6">
      <c r="B140" s="2"/>
      <c r="D140" s="6" t="s">
        <v>618</v>
      </c>
      <c r="F140" s="2" t="s">
        <v>619</v>
      </c>
    </row>
    <row r="141" spans="2:6">
      <c r="B141" s="2"/>
      <c r="D141" s="6" t="s">
        <v>620</v>
      </c>
      <c r="F141" s="2" t="s">
        <v>621</v>
      </c>
    </row>
    <row r="142" spans="2:6">
      <c r="B142" s="2"/>
      <c r="D142" s="6" t="s">
        <v>622</v>
      </c>
      <c r="F142" s="2" t="s">
        <v>623</v>
      </c>
    </row>
    <row r="143" spans="2:6">
      <c r="B143" s="2"/>
      <c r="D143" s="6" t="s">
        <v>624</v>
      </c>
      <c r="F143" s="2" t="s">
        <v>625</v>
      </c>
    </row>
    <row r="144" spans="2:6">
      <c r="B144" s="2"/>
      <c r="D144" s="6" t="s">
        <v>626</v>
      </c>
      <c r="F144" s="2" t="s">
        <v>627</v>
      </c>
    </row>
    <row r="145" spans="2:8">
      <c r="B145" s="2"/>
      <c r="D145" s="6" t="s">
        <v>628</v>
      </c>
      <c r="F145" s="2" t="s">
        <v>629</v>
      </c>
      <c r="H145" s="2" t="s">
        <v>630</v>
      </c>
    </row>
    <row r="146" spans="2:6">
      <c r="B146" s="2"/>
      <c r="D146" s="6" t="s">
        <v>631</v>
      </c>
      <c r="F146" s="2" t="s">
        <v>632</v>
      </c>
    </row>
    <row r="147" spans="2:6">
      <c r="B147" s="2"/>
      <c r="D147" s="6" t="s">
        <v>633</v>
      </c>
      <c r="F147" s="2" t="s">
        <v>634</v>
      </c>
    </row>
    <row r="148" spans="2:6">
      <c r="B148" s="2"/>
      <c r="D148" s="6" t="s">
        <v>228</v>
      </c>
      <c r="F148" s="2" t="s">
        <v>635</v>
      </c>
    </row>
    <row r="149" spans="2:4">
      <c r="B149" s="2"/>
      <c r="D149" s="6" t="s">
        <v>636</v>
      </c>
    </row>
    <row r="150" spans="2:4">
      <c r="B150" s="2"/>
      <c r="D150" s="6" t="s">
        <v>637</v>
      </c>
    </row>
    <row r="151" spans="2:4">
      <c r="B151" s="2"/>
      <c r="D151" s="6" t="s">
        <v>638</v>
      </c>
    </row>
    <row r="152" spans="2:4">
      <c r="B152" s="2"/>
      <c r="D152" s="6" t="s">
        <v>639</v>
      </c>
    </row>
    <row r="153" spans="2:4">
      <c r="B153" s="2"/>
      <c r="D153" s="6" t="s">
        <v>640</v>
      </c>
    </row>
    <row r="154" spans="2:4">
      <c r="B154" s="2"/>
      <c r="D154" s="6" t="s">
        <v>641</v>
      </c>
    </row>
    <row r="155" spans="2:4">
      <c r="B155" s="2"/>
      <c r="D155" s="6" t="s">
        <v>642</v>
      </c>
    </row>
    <row r="156" spans="2:2">
      <c r="B156" s="2"/>
    </row>
    <row r="157" spans="2:2">
      <c r="B157" s="2"/>
    </row>
    <row r="158" spans="2:2">
      <c r="B158" s="2"/>
    </row>
    <row r="159" spans="2:4">
      <c r="B159" s="2"/>
      <c r="D159" s="2" t="s">
        <v>643</v>
      </c>
    </row>
    <row r="160" spans="2:4">
      <c r="B160" s="2"/>
      <c r="D160" s="55" t="s">
        <v>644</v>
      </c>
    </row>
    <row r="161" spans="1:4">
      <c r="A161" s="2" t="s">
        <v>645</v>
      </c>
      <c r="B161" s="2"/>
      <c r="D161" s="2" t="s">
        <v>646</v>
      </c>
    </row>
    <row r="162" spans="2:4">
      <c r="B162" s="2"/>
      <c r="D162" s="2" t="s">
        <v>647</v>
      </c>
    </row>
    <row r="163" spans="2:4">
      <c r="B163" s="2"/>
      <c r="D163" s="2" t="s">
        <v>648</v>
      </c>
    </row>
    <row r="164" spans="2:4">
      <c r="B164" s="2"/>
      <c r="D164" s="2" t="s">
        <v>649</v>
      </c>
    </row>
    <row r="165" spans="4:4">
      <c r="D165" s="2" t="s">
        <v>650</v>
      </c>
    </row>
    <row r="167" s="1" customFormat="1" hidden="1" spans="2:2">
      <c r="B167" s="4" t="s">
        <v>72</v>
      </c>
    </row>
    <row r="168" hidden="1"/>
    <row r="169" hidden="1" spans="2:2">
      <c r="B169" s="3" t="s">
        <v>651</v>
      </c>
    </row>
    <row r="170" hidden="1" spans="3:4">
      <c r="C170" s="2" t="s">
        <v>652</v>
      </c>
      <c r="D170" s="2" t="s">
        <v>653</v>
      </c>
    </row>
    <row r="171" hidden="1" spans="3:4">
      <c r="C171" s="2" t="s">
        <v>654</v>
      </c>
      <c r="D171" s="2" t="s">
        <v>655</v>
      </c>
    </row>
    <row r="172" hidden="1" spans="3:4">
      <c r="C172" s="2" t="s">
        <v>656</v>
      </c>
      <c r="D172" s="2" t="s">
        <v>657</v>
      </c>
    </row>
    <row r="173" hidden="1"/>
    <row r="174" hidden="1" spans="2:2">
      <c r="B174" s="3" t="s">
        <v>658</v>
      </c>
    </row>
    <row r="175" hidden="1" spans="3:3">
      <c r="C175" s="2" t="s">
        <v>659</v>
      </c>
    </row>
    <row r="176" hidden="1" spans="3:3">
      <c r="C176" s="2" t="s">
        <v>660</v>
      </c>
    </row>
    <row r="177" hidden="1" spans="3:3">
      <c r="C177" s="2" t="s">
        <v>661</v>
      </c>
    </row>
    <row r="178" hidden="1" spans="3:3">
      <c r="C178" s="2" t="s">
        <v>662</v>
      </c>
    </row>
    <row r="179" hidden="1"/>
    <row r="180" s="1" customFormat="1" hidden="1" spans="2:2">
      <c r="B180" s="4" t="s">
        <v>663</v>
      </c>
    </row>
    <row r="181" hidden="1"/>
    <row r="182" hidden="1" spans="3:19">
      <c r="C182" s="2" t="s">
        <v>184</v>
      </c>
      <c r="D182" s="2" t="s">
        <v>664</v>
      </c>
      <c r="E182" s="2" t="s">
        <v>665</v>
      </c>
      <c r="F182" s="2" t="s">
        <v>221</v>
      </c>
      <c r="G182" s="2" t="s">
        <v>214</v>
      </c>
      <c r="H182" s="2" t="s">
        <v>666</v>
      </c>
      <c r="J182" s="2" t="s">
        <v>596</v>
      </c>
      <c r="K182" s="2" t="s">
        <v>667</v>
      </c>
      <c r="L182" s="2" t="s">
        <v>268</v>
      </c>
      <c r="M182" s="2" t="s">
        <v>668</v>
      </c>
      <c r="N182" s="2" t="s">
        <v>669</v>
      </c>
      <c r="O182" s="2" t="s">
        <v>670</v>
      </c>
      <c r="P182" s="2" t="s">
        <v>671</v>
      </c>
      <c r="Q182" s="2" t="s">
        <v>672</v>
      </c>
      <c r="R182" s="2" t="s">
        <v>464</v>
      </c>
      <c r="S182" s="2" t="s">
        <v>339</v>
      </c>
    </row>
    <row r="183" hidden="1"/>
    <row r="184" hidden="1" spans="3:17">
      <c r="C184" s="2" t="s">
        <v>673</v>
      </c>
      <c r="D184" s="2" t="s">
        <v>674</v>
      </c>
      <c r="F184" s="2" t="s">
        <v>675</v>
      </c>
      <c r="J184" s="2" t="s">
        <v>676</v>
      </c>
      <c r="K184" s="2" t="s">
        <v>677</v>
      </c>
      <c r="L184" s="2" t="s">
        <v>678</v>
      </c>
      <c r="M184" s="2" t="s">
        <v>679</v>
      </c>
      <c r="N184" s="2" t="s">
        <v>680</v>
      </c>
      <c r="O184" s="2" t="s">
        <v>681</v>
      </c>
      <c r="Q184" s="2" t="s">
        <v>682</v>
      </c>
    </row>
    <row r="185" hidden="1" spans="3:18">
      <c r="C185" s="2" t="s">
        <v>683</v>
      </c>
      <c r="F185" s="2" t="s">
        <v>684</v>
      </c>
      <c r="O185" s="2" t="s">
        <v>685</v>
      </c>
      <c r="R185" s="2" t="s">
        <v>686</v>
      </c>
    </row>
    <row r="186" hidden="1" spans="15:15">
      <c r="O186" s="2" t="s">
        <v>687</v>
      </c>
    </row>
    <row r="187" hidden="1" spans="15:15">
      <c r="O187" s="2" t="s">
        <v>688</v>
      </c>
    </row>
    <row r="188" hidden="1" spans="15:15">
      <c r="O188" s="2" t="s">
        <v>689</v>
      </c>
    </row>
    <row r="189" hidden="1" spans="15:15">
      <c r="O189" s="2" t="s">
        <v>690</v>
      </c>
    </row>
    <row r="190" hidden="1" spans="15:15">
      <c r="O190" s="2" t="s">
        <v>691</v>
      </c>
    </row>
    <row r="191" hidden="1" spans="15:15">
      <c r="O191" s="2" t="s">
        <v>692</v>
      </c>
    </row>
    <row r="192" hidden="1"/>
    <row r="193" s="1" customFormat="1" spans="2:2">
      <c r="B193" s="4" t="s">
        <v>693</v>
      </c>
    </row>
    <row r="195" spans="3:4">
      <c r="C195" s="2" t="s">
        <v>694</v>
      </c>
      <c r="D195" s="2" t="s">
        <v>695</v>
      </c>
    </row>
    <row r="196" spans="3:13">
      <c r="C196" s="58" t="s">
        <v>696</v>
      </c>
      <c r="D196" s="2" t="s">
        <v>697</v>
      </c>
      <c r="M196" s="7" t="s">
        <v>698</v>
      </c>
    </row>
    <row r="197" spans="3:4">
      <c r="C197" s="59" t="s">
        <v>699</v>
      </c>
      <c r="D197" s="2" t="s">
        <v>700</v>
      </c>
    </row>
    <row r="198" spans="3:14">
      <c r="C198" s="3" t="s">
        <v>701</v>
      </c>
      <c r="D198" s="2" t="s">
        <v>702</v>
      </c>
      <c r="M198" s="2" t="s">
        <v>703</v>
      </c>
      <c r="N198" s="2" t="s">
        <v>704</v>
      </c>
    </row>
    <row r="199" spans="2:4">
      <c r="B199" s="3" t="s">
        <v>705</v>
      </c>
      <c r="C199" s="23" t="s">
        <v>706</v>
      </c>
      <c r="D199" s="2" t="s">
        <v>707</v>
      </c>
    </row>
    <row r="200" spans="3:4">
      <c r="C200" s="23" t="s">
        <v>708</v>
      </c>
      <c r="D200" s="2" t="s">
        <v>709</v>
      </c>
    </row>
    <row r="201" spans="3:14">
      <c r="C201" s="59" t="s">
        <v>710</v>
      </c>
      <c r="D201" s="2" t="s">
        <v>711</v>
      </c>
      <c r="M201" s="2" t="s">
        <v>712</v>
      </c>
      <c r="N201" s="2" t="s">
        <v>713</v>
      </c>
    </row>
    <row r="202" spans="3:4">
      <c r="C202" s="23" t="s">
        <v>714</v>
      </c>
      <c r="D202" s="2" t="s">
        <v>715</v>
      </c>
    </row>
    <row r="203" spans="3:4">
      <c r="C203" s="23" t="s">
        <v>716</v>
      </c>
      <c r="D203" s="2" t="s">
        <v>717</v>
      </c>
    </row>
    <row r="204" spans="3:12">
      <c r="C204" s="23" t="s">
        <v>718</v>
      </c>
      <c r="D204" s="2" t="s">
        <v>719</v>
      </c>
      <c r="L204" s="2" t="s">
        <v>720</v>
      </c>
    </row>
    <row r="205" spans="2:4">
      <c r="B205" s="3" t="s">
        <v>721</v>
      </c>
      <c r="C205" s="23" t="s">
        <v>722</v>
      </c>
      <c r="D205" s="2" t="s">
        <v>723</v>
      </c>
    </row>
    <row r="206" spans="3:4">
      <c r="C206" s="23" t="s">
        <v>724</v>
      </c>
      <c r="D206" s="2" t="s">
        <v>725</v>
      </c>
    </row>
    <row r="207" spans="3:4">
      <c r="C207" s="23" t="s">
        <v>726</v>
      </c>
      <c r="D207" s="2" t="s">
        <v>727</v>
      </c>
    </row>
    <row r="208" spans="3:12">
      <c r="C208" s="23" t="s">
        <v>728</v>
      </c>
      <c r="D208" s="2" t="s">
        <v>729</v>
      </c>
      <c r="L208" s="6"/>
    </row>
    <row r="209" spans="2:12">
      <c r="B209" s="3" t="s">
        <v>730</v>
      </c>
      <c r="C209" s="2" t="s">
        <v>731</v>
      </c>
      <c r="D209" s="2" t="s">
        <v>732</v>
      </c>
      <c r="L209" s="6"/>
    </row>
    <row r="210" spans="3:3">
      <c r="C210" s="2" t="s">
        <v>733</v>
      </c>
    </row>
    <row r="211" spans="3:3">
      <c r="C211" s="2" t="s">
        <v>734</v>
      </c>
    </row>
    <row r="212" spans="2:4">
      <c r="B212" s="3" t="s">
        <v>735</v>
      </c>
      <c r="C212" s="2" t="s">
        <v>736</v>
      </c>
      <c r="D212" s="2" t="s">
        <v>737</v>
      </c>
    </row>
    <row r="214" spans="2:7">
      <c r="B214" s="3" t="s">
        <v>738</v>
      </c>
      <c r="C214" s="11"/>
      <c r="D214" s="11"/>
      <c r="E214" s="22" t="s">
        <v>739</v>
      </c>
      <c r="F214" s="22" t="s">
        <v>740</v>
      </c>
      <c r="G214" s="22" t="s">
        <v>741</v>
      </c>
    </row>
    <row r="215" spans="3:7">
      <c r="C215" s="11">
        <v>1</v>
      </c>
      <c r="D215" s="11"/>
      <c r="E215" s="22" t="s">
        <v>742</v>
      </c>
      <c r="F215" s="22" t="s">
        <v>743</v>
      </c>
      <c r="G215" s="22" t="s">
        <v>744</v>
      </c>
    </row>
    <row r="216" spans="3:7">
      <c r="C216" s="11">
        <v>2</v>
      </c>
      <c r="D216" s="11"/>
      <c r="E216" s="22" t="s">
        <v>745</v>
      </c>
      <c r="F216" s="22" t="s">
        <v>746</v>
      </c>
      <c r="G216" s="22" t="s">
        <v>747</v>
      </c>
    </row>
    <row r="217" spans="3:7">
      <c r="C217" s="11">
        <v>3</v>
      </c>
      <c r="D217" s="11"/>
      <c r="E217" s="22" t="s">
        <v>748</v>
      </c>
      <c r="F217" s="22" t="s">
        <v>749</v>
      </c>
      <c r="G217" s="22" t="s">
        <v>750</v>
      </c>
    </row>
    <row r="218" spans="3:7">
      <c r="C218" s="11">
        <v>4</v>
      </c>
      <c r="D218" s="11"/>
      <c r="E218" s="22" t="s">
        <v>751</v>
      </c>
      <c r="F218" s="22" t="s">
        <v>752</v>
      </c>
      <c r="G218" s="22" t="s">
        <v>753</v>
      </c>
    </row>
    <row r="219" spans="3:7">
      <c r="C219" s="11">
        <v>5</v>
      </c>
      <c r="D219" s="11"/>
      <c r="E219" s="22" t="s">
        <v>754</v>
      </c>
      <c r="F219" s="22" t="s">
        <v>755</v>
      </c>
      <c r="G219" s="22" t="s">
        <v>756</v>
      </c>
    </row>
    <row r="220" spans="3:7">
      <c r="C220" s="11">
        <v>6</v>
      </c>
      <c r="D220" s="11"/>
      <c r="E220" s="22" t="s">
        <v>743</v>
      </c>
      <c r="F220" s="22" t="s">
        <v>757</v>
      </c>
      <c r="G220" s="22" t="s">
        <v>758</v>
      </c>
    </row>
    <row r="221" spans="3:7">
      <c r="C221" s="11">
        <v>7</v>
      </c>
      <c r="D221" s="11"/>
      <c r="E221" s="22" t="s">
        <v>759</v>
      </c>
      <c r="F221" s="22" t="s">
        <v>750</v>
      </c>
      <c r="G221" s="22" t="s">
        <v>760</v>
      </c>
    </row>
    <row r="222" spans="3:7">
      <c r="C222" s="11">
        <v>8</v>
      </c>
      <c r="D222" s="11"/>
      <c r="E222" s="22" t="s">
        <v>761</v>
      </c>
      <c r="F222" s="22" t="s">
        <v>762</v>
      </c>
      <c r="G222" s="22" t="s">
        <v>763</v>
      </c>
    </row>
    <row r="223" spans="3:7">
      <c r="C223" s="11">
        <v>9</v>
      </c>
      <c r="D223" s="11"/>
      <c r="E223" s="22" t="s">
        <v>749</v>
      </c>
      <c r="F223" s="22" t="s">
        <v>764</v>
      </c>
      <c r="G223" s="22" t="s">
        <v>765</v>
      </c>
    </row>
    <row r="224" spans="3:7">
      <c r="C224" s="11">
        <v>10</v>
      </c>
      <c r="D224" s="11"/>
      <c r="E224" s="22" t="s">
        <v>766</v>
      </c>
      <c r="F224" s="22" t="s">
        <v>767</v>
      </c>
      <c r="G224" s="22" t="s">
        <v>768</v>
      </c>
    </row>
    <row r="225" spans="3:7">
      <c r="C225" s="11">
        <v>11</v>
      </c>
      <c r="D225" s="11"/>
      <c r="E225" s="22">
        <v>30</v>
      </c>
      <c r="F225" s="22">
        <v>50</v>
      </c>
      <c r="G225" s="22">
        <v>70</v>
      </c>
    </row>
    <row r="226" spans="5:7">
      <c r="E226" s="2" t="str">
        <f t="shared" ref="E226:G226" si="0">CONCATENATE(E215,E216,E217,E218,E219,E220,E221,E222,E223,E224,E225)</f>
        <v>10,12,14,16,18,20,22,24,26,28,30</v>
      </c>
      <c r="F226" s="2" t="str">
        <f t="shared" si="0"/>
        <v>20,23,26,29,32,35,38,41,44,47,50</v>
      </c>
      <c r="G226" s="2" t="str">
        <f t="shared" si="0"/>
        <v>30,34,38,42,46,50,54,58,62,66,70</v>
      </c>
    </row>
    <row r="228" spans="3:15">
      <c r="C228" s="2" t="s">
        <v>611</v>
      </c>
      <c r="D228" s="49" t="s">
        <v>769</v>
      </c>
      <c r="O228" s="2" t="s">
        <v>612</v>
      </c>
    </row>
    <row r="230" s="1" customFormat="1" spans="2:2">
      <c r="B230" s="4" t="s">
        <v>770</v>
      </c>
    </row>
    <row r="232" spans="2:14">
      <c r="B232" s="15">
        <v>0</v>
      </c>
      <c r="C232" s="2" t="s">
        <v>771</v>
      </c>
      <c r="D232" s="2" t="s">
        <v>772</v>
      </c>
      <c r="N232" s="2" t="s">
        <v>773</v>
      </c>
    </row>
    <row r="233" spans="2:13">
      <c r="B233" s="15">
        <v>1</v>
      </c>
      <c r="C233" s="2" t="s">
        <v>774</v>
      </c>
      <c r="D233" s="2" t="s">
        <v>775</v>
      </c>
      <c r="M233" s="7"/>
    </row>
    <row r="234" spans="2:4">
      <c r="B234" s="15">
        <v>2</v>
      </c>
      <c r="C234" s="2" t="s">
        <v>776</v>
      </c>
      <c r="D234" s="2" t="s">
        <v>777</v>
      </c>
    </row>
    <row r="235" s="2" customFormat="1" spans="2:8">
      <c r="B235" s="15">
        <v>3</v>
      </c>
      <c r="C235" s="2" t="s">
        <v>778</v>
      </c>
      <c r="D235" s="2" t="s">
        <v>779</v>
      </c>
      <c r="H235" s="60">
        <v>0.75</v>
      </c>
    </row>
    <row r="236" s="2" customFormat="1" ht="15" customHeight="1" spans="2:8">
      <c r="B236" s="15">
        <v>4</v>
      </c>
      <c r="C236" s="2" t="s">
        <v>780</v>
      </c>
      <c r="D236" s="2" t="s">
        <v>781</v>
      </c>
      <c r="H236" s="60">
        <v>0.75</v>
      </c>
    </row>
    <row r="237" s="2" customFormat="1" ht="15" customHeight="1" spans="2:8">
      <c r="B237" s="15">
        <v>5</v>
      </c>
      <c r="C237" s="2" t="s">
        <v>782</v>
      </c>
      <c r="D237" s="2" t="s">
        <v>783</v>
      </c>
      <c r="H237" s="60">
        <v>0.75</v>
      </c>
    </row>
    <row r="238" spans="2:8">
      <c r="B238" s="15">
        <v>6</v>
      </c>
      <c r="C238" s="2" t="s">
        <v>574</v>
      </c>
      <c r="D238" s="2" t="s">
        <v>784</v>
      </c>
      <c r="H238" s="60">
        <v>0.75</v>
      </c>
    </row>
    <row r="239" spans="2:8">
      <c r="B239" s="15">
        <v>7</v>
      </c>
      <c r="C239" s="2" t="s">
        <v>785</v>
      </c>
      <c r="D239" s="2" t="s">
        <v>786</v>
      </c>
      <c r="H239" s="60">
        <v>0.75</v>
      </c>
    </row>
    <row r="240" spans="2:8">
      <c r="B240" s="15">
        <v>8</v>
      </c>
      <c r="C240" s="2" t="s">
        <v>787</v>
      </c>
      <c r="D240" s="2" t="s">
        <v>788</v>
      </c>
      <c r="H240" s="60">
        <v>0.75</v>
      </c>
    </row>
    <row r="241" spans="2:13">
      <c r="B241" s="15">
        <v>9</v>
      </c>
      <c r="C241" s="2" t="s">
        <v>789</v>
      </c>
      <c r="D241" s="2" t="s">
        <v>790</v>
      </c>
      <c r="M241" s="61" t="s">
        <v>791</v>
      </c>
    </row>
    <row r="242" spans="2:13">
      <c r="B242" s="15">
        <v>10</v>
      </c>
      <c r="C242" s="2" t="s">
        <v>792</v>
      </c>
      <c r="D242" s="2" t="s">
        <v>793</v>
      </c>
      <c r="M242" s="61" t="s">
        <v>791</v>
      </c>
    </row>
    <row r="243" spans="2:13">
      <c r="B243" s="15">
        <v>11</v>
      </c>
      <c r="C243" s="2" t="s">
        <v>794</v>
      </c>
      <c r="D243" s="2" t="s">
        <v>795</v>
      </c>
      <c r="I243" s="2" t="s">
        <v>796</v>
      </c>
      <c r="M243" s="61"/>
    </row>
    <row r="245" s="1" customFormat="1" spans="2:2">
      <c r="B245" s="4" t="s">
        <v>797</v>
      </c>
    </row>
    <row r="247" spans="3:4">
      <c r="C247" s="2" t="s">
        <v>798</v>
      </c>
      <c r="D247" s="2" t="s">
        <v>799</v>
      </c>
    </row>
    <row r="248" spans="3:4">
      <c r="C248" s="2" t="s">
        <v>800</v>
      </c>
      <c r="D248" s="2" t="s">
        <v>801</v>
      </c>
    </row>
    <row r="249" spans="3:4">
      <c r="C249" s="2" t="s">
        <v>802</v>
      </c>
      <c r="D249" s="2" t="s">
        <v>803</v>
      </c>
    </row>
    <row r="250" spans="3:4">
      <c r="C250" s="2" t="s">
        <v>804</v>
      </c>
      <c r="D250" s="2" t="s">
        <v>805</v>
      </c>
    </row>
    <row r="251" spans="3:4">
      <c r="C251" s="2" t="s">
        <v>806</v>
      </c>
      <c r="D251" s="2" t="s">
        <v>807</v>
      </c>
    </row>
    <row r="252" spans="3:4">
      <c r="C252" s="2" t="s">
        <v>808</v>
      </c>
      <c r="D252" s="2" t="s">
        <v>809</v>
      </c>
    </row>
    <row r="253" spans="3:4">
      <c r="C253" s="2" t="s">
        <v>810</v>
      </c>
      <c r="D253" s="2" t="s">
        <v>811</v>
      </c>
    </row>
    <row r="255" s="1" customFormat="1" spans="2:2">
      <c r="B255" s="4" t="s">
        <v>0</v>
      </c>
    </row>
    <row r="257" spans="2:2">
      <c r="B257" s="3" t="s">
        <v>812</v>
      </c>
    </row>
    <row r="258" spans="3:4">
      <c r="C258" s="2" t="s">
        <v>813</v>
      </c>
      <c r="D258" s="2" t="s">
        <v>814</v>
      </c>
    </row>
    <row r="259" spans="3:4">
      <c r="C259" s="2" t="s">
        <v>815</v>
      </c>
      <c r="D259" s="2" t="s">
        <v>816</v>
      </c>
    </row>
    <row r="261" spans="3:4">
      <c r="C261" s="2" t="s">
        <v>817</v>
      </c>
      <c r="D261" s="2" t="s">
        <v>818</v>
      </c>
    </row>
    <row r="262" spans="3:6">
      <c r="C262" s="2" t="s">
        <v>819</v>
      </c>
      <c r="D262" s="2" t="s">
        <v>820</v>
      </c>
      <c r="F262" s="2" t="s">
        <v>821</v>
      </c>
    </row>
    <row r="264" spans="2:2">
      <c r="B264" s="3" t="s">
        <v>822</v>
      </c>
    </row>
    <row r="265" spans="3:3">
      <c r="C265" s="2" t="s">
        <v>823</v>
      </c>
    </row>
    <row r="266" spans="3:3">
      <c r="C266" s="2" t="s">
        <v>824</v>
      </c>
    </row>
    <row r="267" spans="3:3">
      <c r="C267" s="2" t="s">
        <v>179</v>
      </c>
    </row>
    <row r="268" spans="3:3">
      <c r="C268" s="2" t="s">
        <v>825</v>
      </c>
    </row>
  </sheetData>
  <hyperlinks>
    <hyperlink ref="D160" r:id="rId5" display="http://www.aigei.com/view/71333.html?order=name&amp;page=4"/>
    <hyperlink ref="F118" r:id="rId6" display="http://www.aigei.com/view/72324.html?order=name&amp;page=9"/>
  </hyperlinks>
  <pageMargins left="0.7" right="0.7" top="0.75" bottom="0.75" header="0.3" footer="0.3"/>
  <pageSetup paperSize="9" orientation="portrait"/>
  <headerFooter/>
  <drawing r:id="rId1"/>
  <legacyDrawing r:id="rId2"/>
  <oleObjects>
    <mc:AlternateContent xmlns:mc="http://schemas.openxmlformats.org/markup-compatibility/2006">
      <mc:Choice Requires="x14">
        <oleObject shapeId="4097" progId="Visio.Drawing.15" r:id="rId3">
          <objectPr defaultSize="0" r:id="rId4">
            <anchor moveWithCells="1" sizeWithCells="1">
              <from>
                <xdr:col>8</xdr:col>
                <xdr:colOff>276225</xdr:colOff>
                <xdr:row>7</xdr:row>
                <xdr:rowOff>19050</xdr:rowOff>
              </from>
              <to>
                <xdr:col>15</xdr:col>
                <xdr:colOff>104775</xdr:colOff>
                <xdr:row>28</xdr:row>
                <xdr:rowOff>95250</xdr:rowOff>
              </to>
            </anchor>
          </objectPr>
        </oleObject>
      </mc:Choice>
      <mc:Fallback>
        <oleObject shapeId="4097" progId="Visio.Drawing.15" r:id="rId3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30</vt:i4>
      </vt:variant>
    </vt:vector>
  </HeadingPairs>
  <TitlesOfParts>
    <vt:vector size="30" baseType="lpstr">
      <vt:lpstr>设计思路</vt:lpstr>
      <vt:lpstr>经济框架</vt:lpstr>
      <vt:lpstr>开始游戏</vt:lpstr>
      <vt:lpstr>主体</vt:lpstr>
      <vt:lpstr>桃园</vt:lpstr>
      <vt:lpstr>主城</vt:lpstr>
      <vt:lpstr>战役选择-讨伐叛逆</vt:lpstr>
      <vt:lpstr>战役-讨伐叛逆</vt:lpstr>
      <vt:lpstr>战斗规则</vt:lpstr>
      <vt:lpstr>属性、状态</vt:lpstr>
      <vt:lpstr>兵种</vt:lpstr>
      <vt:lpstr>兵种系</vt:lpstr>
      <vt:lpstr>武将</vt:lpstr>
      <vt:lpstr>武将觉醒</vt:lpstr>
      <vt:lpstr>霸业</vt:lpstr>
      <vt:lpstr>羁绊</vt:lpstr>
      <vt:lpstr>每日随机任务</vt:lpstr>
      <vt:lpstr>商人</vt:lpstr>
      <vt:lpstr>扫荡</vt:lpstr>
      <vt:lpstr>桃园答题</vt:lpstr>
      <vt:lpstr>购买体力</vt:lpstr>
      <vt:lpstr>非战斗事件</vt:lpstr>
      <vt:lpstr>竞技场、排行榜</vt:lpstr>
      <vt:lpstr>BOSS战</vt:lpstr>
      <vt:lpstr>帮派战</vt:lpstr>
      <vt:lpstr>art</vt:lpstr>
      <vt:lpstr>资源</vt:lpstr>
      <vt:lpstr>科技树</vt:lpstr>
      <vt:lpstr>战役选择-诸侯割据</vt:lpstr>
      <vt:lpstr>战役-诸侯割据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一粒傻白</cp:lastModifiedBy>
  <dcterms:created xsi:type="dcterms:W3CDTF">2020-03-17T01:17:00Z</dcterms:created>
  <dcterms:modified xsi:type="dcterms:W3CDTF">2020-12-19T03:01:43Z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2052-11.1.0.10228</vt:lpwstr>
  </property>
</Properties>
</file>